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H:\Informatik\"/>
    </mc:Choice>
  </mc:AlternateContent>
  <bookViews>
    <workbookView xWindow="0" yWindow="0" windowWidth="23232" windowHeight="10608"/>
  </bookViews>
  <sheets>
    <sheet name="B.Sc. Informatik" sheetId="1" r:id="rId1"/>
    <sheet name="Umrechnung" sheetId="2" r:id="rId2"/>
  </sheets>
  <definedNames>
    <definedName name="_xlnm.Print_Area" localSheetId="0">'B.Sc. Informatik'!$A$2:$L$192</definedName>
    <definedName name="Nmax">Umrechnung!$C$22</definedName>
    <definedName name="Nmin">Umrechnung!$C$23</definedName>
    <definedName name="NOTE">INDEX(Umrechnung!$B$5:$K$5,0,MATCH('B.Sc. Informatik'!XFC1,Umrechnung!$B$4:$K$4,1))</definedName>
  </definedNames>
  <calcPr calcId="162913"/>
</workbook>
</file>

<file path=xl/calcChain.xml><?xml version="1.0" encoding="utf-8"?>
<calcChain xmlns="http://schemas.openxmlformats.org/spreadsheetml/2006/main">
  <c r="C17" i="2" l="1"/>
  <c r="C16" i="2"/>
  <c r="K4" i="2"/>
  <c r="J4" i="2"/>
  <c r="I4" i="2"/>
  <c r="H4" i="2"/>
  <c r="G4" i="2"/>
  <c r="F4" i="2"/>
  <c r="E4" i="2"/>
  <c r="D4" i="2"/>
  <c r="C4" i="2"/>
  <c r="B4" i="2"/>
  <c r="J191" i="1"/>
  <c r="L192" i="1" s="1"/>
</calcChain>
</file>

<file path=xl/sharedStrings.xml><?xml version="1.0" encoding="utf-8"?>
<sst xmlns="http://schemas.openxmlformats.org/spreadsheetml/2006/main" count="412" uniqueCount="263">
  <si>
    <t>Antrag auf Anerkennung von Prüfungsleistungen</t>
  </si>
  <si>
    <r>
      <t xml:space="preserve">Studiengang </t>
    </r>
    <r>
      <rPr>
        <b/>
        <sz val="10"/>
        <color rgb="FFC00000"/>
        <rFont val="Geneva"/>
      </rPr>
      <t>B.Sc. Informatik</t>
    </r>
    <r>
      <rPr>
        <b/>
        <sz val="10"/>
        <rFont val="Geneva"/>
      </rPr>
      <t xml:space="preserve"> nach PO 17 Version 2022</t>
    </r>
  </si>
  <si>
    <t>Persönliche Daten</t>
  </si>
  <si>
    <t>Name, Vorname</t>
  </si>
  <si>
    <t>Matrikelnummer</t>
  </si>
  <si>
    <t>Fachsemester</t>
  </si>
  <si>
    <t>Mustermann, Max</t>
  </si>
  <si>
    <t>Anschrift</t>
  </si>
  <si>
    <t>Musterstraße 23</t>
  </si>
  <si>
    <t>45678 Musterstadt</t>
  </si>
  <si>
    <t>Geburtsdatum:</t>
  </si>
  <si>
    <t>Die Anerkennung erfolgt vorbehaltlich einer Immatrikulation im folgenden Semester.</t>
  </si>
  <si>
    <t>Weiter beantrage ich auf Basis der anzurechnenden Module eine Einstufungsempfehlung.</t>
  </si>
  <si>
    <t>Zeugnisse und Bescheinigungen über frühere Leistungen lege ich bei (als beglaubigte Kopie oder Original persönlich vorlegen).</t>
  </si>
  <si>
    <t>Datum, Ort</t>
  </si>
  <si>
    <t>zur Anerkennung beantragte Prüfungsleistungen</t>
  </si>
  <si>
    <t xml:space="preserve">passende Studien- und Prüfungsleistungen in früheren/anderen Studiengängen </t>
  </si>
  <si>
    <t>Vom Prüfungsausschuss auszufüllen</t>
  </si>
  <si>
    <t>Bitte an-
kreu
zen</t>
  </si>
  <si>
    <t>Kompetenzbereich (KB) / Modul</t>
  </si>
  <si>
    <t>SWS</t>
  </si>
  <si>
    <t>PNr.</t>
  </si>
  <si>
    <t>CP</t>
  </si>
  <si>
    <t>(Es können jeweils auch mehrere Leistungen oder die gleichen Leistungen mehrfach angegeben werden.)</t>
  </si>
  <si>
    <t>LP</t>
  </si>
  <si>
    <t>Note</t>
  </si>
  <si>
    <t>Annerkung (LP)</t>
  </si>
  <si>
    <t>Anmerkung</t>
  </si>
  <si>
    <t>Pflichtmodule</t>
  </si>
  <si>
    <t>1.1 KB Grundlagen der Informatik (91 LP)</t>
  </si>
  <si>
    <t>Programmieren I PL</t>
  </si>
  <si>
    <t>2V + 2Ü</t>
  </si>
  <si>
    <t>unbenotet</t>
  </si>
  <si>
    <t>Programmieren I SL</t>
  </si>
  <si>
    <t>Programmieren II PL</t>
  </si>
  <si>
    <t>Programmieren II SL</t>
  </si>
  <si>
    <t>Grundlagen digitaler Systeme</t>
  </si>
  <si>
    <t>Grundlagen der Rechnerarchitektur</t>
  </si>
  <si>
    <t>Logik und formale Systeme</t>
  </si>
  <si>
    <t>Datenstrukturen und Algorithmen</t>
  </si>
  <si>
    <t>Grundlagen der Theoretischen Informatik</t>
  </si>
  <si>
    <t>Grundlagen der Software-Technik</t>
  </si>
  <si>
    <t>Grundlagen der Betriebssysteme</t>
  </si>
  <si>
    <t>Hardware-Praktikum</t>
  </si>
  <si>
    <t>4L</t>
  </si>
  <si>
    <t>Komplexität von Algorithmen</t>
  </si>
  <si>
    <t>Programmiersprachen und Übersetzer</t>
  </si>
  <si>
    <t>Grundlagen der Datenbanksysteme</t>
  </si>
  <si>
    <t>Rechnernetze</t>
  </si>
  <si>
    <t>Proseminar</t>
  </si>
  <si>
    <t>2S</t>
  </si>
  <si>
    <t>Grundlagen der Mensch-Computer-Interaktion</t>
  </si>
  <si>
    <t>Grundlagen der IT-Sicherheit</t>
  </si>
  <si>
    <t>Software-Projekt</t>
  </si>
  <si>
    <t>6Proj</t>
  </si>
  <si>
    <t>1.2 KB Grundlagen der Mathematik (25 LP)</t>
  </si>
  <si>
    <t>Mathematik 1: Lineare Algebra</t>
  </si>
  <si>
    <t>4V + 4Ü</t>
  </si>
  <si>
    <t>Mathematik 1: Lineare Algebra SL</t>
  </si>
  <si>
    <t>Mathematik 2: Analysis</t>
  </si>
  <si>
    <t>Mathematik 2: Analysis SL</t>
  </si>
  <si>
    <t>Diskrete Strukturen PL</t>
  </si>
  <si>
    <t>Diskrete Strukturen SL</t>
  </si>
  <si>
    <t>1.3 KB Grundlagen der Elektrotechnik (5 LP)</t>
  </si>
  <si>
    <t>Elektrotechnische Grundlagen der Informatik</t>
  </si>
  <si>
    <t>Wahlpflichtmodule</t>
  </si>
  <si>
    <t>1.4 KB Vertiefung der Informatik (15 – 41 LP)</t>
  </si>
  <si>
    <t>Modul</t>
  </si>
  <si>
    <t>Betriebssystembau</t>
  </si>
  <si>
    <t>Data Science Foundations</t>
  </si>
  <si>
    <t>Datenbanksysteme II</t>
  </si>
  <si>
    <t>Digitalschaltungen der Elektronik</t>
  </si>
  <si>
    <t>Einführung in die Spielentwicklung</t>
  </si>
  <si>
    <t>2V+1Ü+1L</t>
  </si>
  <si>
    <t>Einf in Empirische Methoden d Human-Centered Computing</t>
  </si>
  <si>
    <t>Ethical Hacking Lab</t>
  </si>
  <si>
    <t>Foundations of Information Retrieval</t>
  </si>
  <si>
    <t>2V+2Ü</t>
  </si>
  <si>
    <t>Grundlagen der Medizinischen Informatik</t>
  </si>
  <si>
    <t>Grundlagen der Modellierung</t>
  </si>
  <si>
    <t>Steuerungstechnik  Labor</t>
  </si>
  <si>
    <t>Introduction to Natural Language Processing</t>
  </si>
  <si>
    <t>Künstliche Intelligenz I</t>
  </si>
  <si>
    <t>Labor: Linux-Systemadministration</t>
  </si>
  <si>
    <t>Logischer Entwurf digitaler Systeme</t>
  </si>
  <si>
    <t>Medizinische IT-Anwendungen</t>
  </si>
  <si>
    <t>4P</t>
  </si>
  <si>
    <t>Rechnerstrukturen</t>
  </si>
  <si>
    <t>Scientific Data Management and Knowledge Graphs</t>
  </si>
  <si>
    <t>Software Qualität</t>
  </si>
  <si>
    <t>Verlässliche und skalierbare Softwaresysteme</t>
  </si>
  <si>
    <t>Verteilte Systeme</t>
  </si>
  <si>
    <t>Vertiefung der Betriebssysteme</t>
  </si>
  <si>
    <t>Aktuelle Themen der Vertiefung</t>
  </si>
  <si>
    <t>1.5 KB Studium Generale (3 – 6 LP)</t>
  </si>
  <si>
    <t>Studium Generale</t>
  </si>
  <si>
    <t>3 - 6</t>
  </si>
  <si>
    <t>Wahlmodule</t>
  </si>
  <si>
    <t>1.6 KB Vertiefung der Mathematik (0 – 15 LP)</t>
  </si>
  <si>
    <t>Numerik A PL</t>
  </si>
  <si>
    <t>Numerik A SL</t>
  </si>
  <si>
    <t>Stochastik A PL</t>
  </si>
  <si>
    <t>Stochastik A SL</t>
  </si>
  <si>
    <t>Stochastik B PL</t>
  </si>
  <si>
    <t>Stochastik B SL</t>
  </si>
  <si>
    <t>1.7 KB Nebenfach (0 oder 11 – 16 LP)</t>
  </si>
  <si>
    <t>Nur ein Nebenfach wählbar!</t>
  </si>
  <si>
    <t>(nur eines wählbar)</t>
  </si>
  <si>
    <t>Betriebswirtschaftslehre</t>
  </si>
  <si>
    <t>12-16</t>
  </si>
  <si>
    <t>Grundlagen der Betriebswirtschaftslehre I</t>
  </si>
  <si>
    <t>V</t>
  </si>
  <si>
    <t>4</t>
  </si>
  <si>
    <t>Grundlagen der Betriebswirtschaftslehre II</t>
  </si>
  <si>
    <t>Grundlagen der Betriebswirtschaftslehre III</t>
  </si>
  <si>
    <t>Grundlagen der Betriebswirtschaftslehre IV</t>
  </si>
  <si>
    <t>Betriebliches Rechnungswesen I</t>
  </si>
  <si>
    <t>Betriebliches Rechnungswesen II</t>
  </si>
  <si>
    <t>Energietechnik</t>
  </si>
  <si>
    <t>15</t>
  </si>
  <si>
    <t>V + Ü + L</t>
  </si>
  <si>
    <t>5</t>
  </si>
  <si>
    <t>Grundlagen der elektromagnetischen Energiewandlung</t>
  </si>
  <si>
    <t>V + Ü</t>
  </si>
  <si>
    <t>Informationstechnik</t>
  </si>
  <si>
    <t xml:space="preserve">Grundlagen der Nachrichtentechnik </t>
  </si>
  <si>
    <t xml:space="preserve">Signale und Systeme </t>
  </si>
  <si>
    <t>Kartographie und Fernerkundung</t>
  </si>
  <si>
    <t>15-16</t>
  </si>
  <si>
    <t>V + Ü + Proj</t>
  </si>
  <si>
    <t>2*(V+Ü)</t>
  </si>
  <si>
    <t>6</t>
  </si>
  <si>
    <t>Life Science</t>
  </si>
  <si>
    <t>18</t>
  </si>
  <si>
    <t>Maschinenbau und Mechatronik</t>
  </si>
  <si>
    <t xml:space="preserve">Grundlagen der elektrischen Messtechnik </t>
  </si>
  <si>
    <t xml:space="preserve">Mechatronische Systeme </t>
  </si>
  <si>
    <t xml:space="preserve">Technische Mechanik I </t>
  </si>
  <si>
    <t>Technische Mechanik II</t>
  </si>
  <si>
    <t>Technische Mechanik III</t>
  </si>
  <si>
    <t>Technische Mechanik IV</t>
  </si>
  <si>
    <t>Umformtechnik – Grundlagen</t>
  </si>
  <si>
    <t>V + Ü + T</t>
  </si>
  <si>
    <t>Werkzeugmaschinen I</t>
  </si>
  <si>
    <t>Mathematik</t>
  </si>
  <si>
    <t>12-14</t>
  </si>
  <si>
    <t>12</t>
  </si>
  <si>
    <t>14</t>
  </si>
  <si>
    <t>Philosophie</t>
  </si>
  <si>
    <t>14-17</t>
  </si>
  <si>
    <t>entweder 2 Basismodule oder 1 Basis- und 1 Aufbaumodul</t>
  </si>
  <si>
    <t>V + T</t>
  </si>
  <si>
    <t>7</t>
  </si>
  <si>
    <t>Aufbaumodule</t>
  </si>
  <si>
    <t>S</t>
  </si>
  <si>
    <t>10</t>
  </si>
  <si>
    <t>Physik</t>
  </si>
  <si>
    <t>Volkswirtschaftslehre</t>
  </si>
  <si>
    <t>Grundlagen der Volkswirtschaftslehre I</t>
  </si>
  <si>
    <t>Grundlagen der Volkswirtschaftslehre II</t>
  </si>
  <si>
    <t>Grundlagen der Volkswirtschaftslehre III</t>
  </si>
  <si>
    <t>Grundlagen der Volkswirtschaftslehre IV</t>
  </si>
  <si>
    <t>Grundlagen der Volkswirtschaftslehre V</t>
  </si>
  <si>
    <t>Grundlagen der Volkswirtschaftslehre VI</t>
  </si>
  <si>
    <t>Wasser- und Umweltingenieurwesen</t>
  </si>
  <si>
    <t>11-12</t>
  </si>
  <si>
    <t xml:space="preserve">Grundlagen der Hydrologie und Wasserwirtschaft </t>
  </si>
  <si>
    <t>Siedlungswasserwirtschaft und Abfalltechnik</t>
  </si>
  <si>
    <t xml:space="preserve">Strömung in Hydrosystemen </t>
  </si>
  <si>
    <t>Umweltbiologie und -chemie</t>
  </si>
  <si>
    <t>V + Ü + P</t>
  </si>
  <si>
    <t>Wasserbau und Küsteningenieurwesen</t>
  </si>
  <si>
    <t>1.18 Bachelorarbeit (15 LP)</t>
  </si>
  <si>
    <t>Bachelorarbeit</t>
  </si>
  <si>
    <t>SL = Studienleistung, PL = Prüfungsleistung</t>
  </si>
  <si>
    <t>Einstufung vorauss. ins Semester</t>
  </si>
  <si>
    <t>Notenumrechung</t>
  </si>
  <si>
    <t>4,0-Grenze (Bestehensgrenze)</t>
  </si>
  <si>
    <t>1,0-Grenze</t>
  </si>
  <si>
    <t>Test</t>
  </si>
  <si>
    <t>Nd</t>
  </si>
  <si>
    <t>Note (Tabelle)</t>
  </si>
  <si>
    <t>Note (BF)</t>
  </si>
  <si>
    <t>Bayrische Formel</t>
  </si>
  <si>
    <t>Nmax</t>
  </si>
  <si>
    <t>Nmin</t>
  </si>
  <si>
    <t>bisheriger Studienverlauf</t>
  </si>
  <si>
    <t>Hiermit beantrage ich die Anerkennung folgender Studien- und Prüfungsleistungen aufgrund von Leistungen in früheren Studiengängen.</t>
  </si>
  <si>
    <t>Unterschrift Antragsteller</t>
  </si>
  <si>
    <t>für Unterschriften die Zeilenhöhe vergrößern</t>
  </si>
  <si>
    <t>Industrielle Steuerungstechnik</t>
  </si>
  <si>
    <t>5010 5020 5030</t>
  </si>
  <si>
    <t>4320 43209</t>
  </si>
  <si>
    <t>4310 43109</t>
  </si>
  <si>
    <t>4410 44109</t>
  </si>
  <si>
    <t>6110 61109</t>
  </si>
  <si>
    <t>6111 61119</t>
  </si>
  <si>
    <t>6113 61139</t>
  </si>
  <si>
    <t>6210 62109</t>
  </si>
  <si>
    <t>6212 62129</t>
  </si>
  <si>
    <t>52401 52409</t>
  </si>
  <si>
    <t>6214 62149</t>
  </si>
  <si>
    <t>6218 62189</t>
  </si>
  <si>
    <t>53201 53209</t>
  </si>
  <si>
    <t>53301 53308 53309</t>
  </si>
  <si>
    <t>53401 53408 53409</t>
  </si>
  <si>
    <t>53601 53609</t>
  </si>
  <si>
    <t>54050 54109 54209 54309</t>
  </si>
  <si>
    <t>6410 55209</t>
  </si>
  <si>
    <t>6432 64329</t>
  </si>
  <si>
    <t>56101 56109</t>
  </si>
  <si>
    <t>56201        56209</t>
  </si>
  <si>
    <t>56301 56302 56309</t>
  </si>
  <si>
    <t xml:space="preserve">12       </t>
  </si>
  <si>
    <t xml:space="preserve">12 </t>
  </si>
  <si>
    <t>53101 53108 53109</t>
  </si>
  <si>
    <t>68601
68109</t>
  </si>
  <si>
    <t>68201
68209</t>
  </si>
  <si>
    <t>68301
68309</t>
  </si>
  <si>
    <t>68401
68409</t>
  </si>
  <si>
    <t>68601
68608
68609</t>
  </si>
  <si>
    <t>68801
68808
68809</t>
  </si>
  <si>
    <t>Basismodul Geschichte der Philosophie II
SL</t>
  </si>
  <si>
    <t>Basismodul Geschichte der Philosophie I
SL</t>
  </si>
  <si>
    <t>Basismodul der Praktischen Philosophie
SL</t>
  </si>
  <si>
    <t xml:space="preserve">Basismodul der Theoretischen Philosophie
SL </t>
  </si>
  <si>
    <t>Funktionentheorie
SL</t>
  </si>
  <si>
    <t>Grundlagen der Photogrammetrie
SL</t>
  </si>
  <si>
    <t>GIS - Zugriffstrukturen  und -Algorithmen
SL</t>
  </si>
  <si>
    <t>Grundlagen der Geoinformatik und Raumplanung
SL                                     
Einführung in GIS und Kartographie I</t>
  </si>
  <si>
    <t xml:space="preserve">Einführung in GIS und Kartographie II  
SL                                   
Praxisprojekt Topographie </t>
  </si>
  <si>
    <t>Statistische Methoden der Nachrichtentechnik    
SL</t>
  </si>
  <si>
    <t>Sende- und Empfangsschaltungen
SL</t>
  </si>
  <si>
    <t>Modulationsverfahren
SL</t>
  </si>
  <si>
    <t>Informationstheorie
SL</t>
  </si>
  <si>
    <t>Digitale Signalverarbeitung
SL</t>
  </si>
  <si>
    <t>Hochspannungstechnik I 
SL</t>
  </si>
  <si>
    <t>Grundlagen der elektrischen Energieversorgung
SL</t>
  </si>
  <si>
    <t>Elektrische Antriebssysteme
SL</t>
  </si>
  <si>
    <t>Grundlagen der Quantenmechanik für Ing. u Inf.
SL</t>
  </si>
  <si>
    <t xml:space="preserve">Ergänzende Elektrotechn GL d Inf u. Informationstechnik
SL                               </t>
  </si>
  <si>
    <t>Electronic Design Automation
SL</t>
  </si>
  <si>
    <t>68701
68708
68709</t>
  </si>
  <si>
    <t>58101
58108</t>
  </si>
  <si>
    <t>Mechanik und Wärme
SL</t>
  </si>
  <si>
    <t>58102
58109</t>
  </si>
  <si>
    <t>53501 53509</t>
  </si>
  <si>
    <t>Life Science für Informatik und Nebenfach I-III
SL Zellbiologie und Genetik
SL Bioanalytik und Bioprozesstechnik
SL Bioinformatik I-II</t>
  </si>
  <si>
    <t>Regelungstechnik I 
SL</t>
  </si>
  <si>
    <t xml:space="preserve">Modellierung und Erfassung topographischer Daten
SL Luftbildphotogrammetrie
GIS I - Modellierung und Datenstrukturen                            </t>
  </si>
  <si>
    <t xml:space="preserve">Grundzüge der Konstruktionslehre
SL Konstruktives Projekt I 
</t>
  </si>
  <si>
    <t xml:space="preserve">Fernerkundung
SL Fernerkundung </t>
  </si>
  <si>
    <t>Fortgeschrittene algebraische Methoden 
SL</t>
  </si>
  <si>
    <t>Praktische Verfahren der Mathematik          Numerische Mathematik I
Numerische Mathematik I - SL</t>
  </si>
  <si>
    <t>Aufbaumodul Theoretische Philosophie
SL Aufbaumodul Theoretische Philosophie-Seminar
SL Aufbaumodul Theoretische Philosophie-Seminar</t>
  </si>
  <si>
    <t>Aufbaumodul Praktische Philosophie
SL Aufbaumodul Praktische Philosophie-Seminar
SL Aufbaumodul Praktische Philosophie-Seminar</t>
  </si>
  <si>
    <t>Aufbaumodul Wissenschaftsphilosophie
SL Aufbaumodul Wissenschaftsphilosophie-Seminar
SL Aufbaumodul Wissenschaftsphilosophie-Seminar</t>
  </si>
  <si>
    <t xml:space="preserve">Einführung in die Physik für Informatiker
SL Theoretische Physik A </t>
  </si>
  <si>
    <t>bisheriger Studiengang</t>
  </si>
  <si>
    <t>bisherige Hochschule, Land</t>
  </si>
  <si>
    <t>Unterschrift Prüfungsausschuss</t>
  </si>
  <si>
    <t xml:space="preserve">Datum </t>
  </si>
  <si>
    <t>Programmierpraktikum
SL
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</si>
</sst>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7]dd/mm/yyyy"/>
    <numFmt numFmtId="165" formatCode="0.0"/>
  </numFmts>
  <fonts count="34">
    <font>
      <sz val="9"/>
      <color theme="1"/>
      <name val="Geneva"/>
    </font>
    <font>
      <sz val="11"/>
      <color indexed="60"/>
      <name val="Calibri"/>
    </font>
    <font>
      <sz val="9"/>
      <name val="Geneva"/>
    </font>
    <font>
      <sz val="9"/>
      <color rgb="FF0000D4"/>
      <name val="Geneva"/>
    </font>
    <font>
      <sz val="9"/>
      <color rgb="FFDD0806"/>
      <name val="Geneva"/>
    </font>
    <font>
      <b/>
      <sz val="14"/>
      <color rgb="FF0000D4"/>
      <name val="Geneva"/>
    </font>
    <font>
      <b/>
      <sz val="12"/>
      <name val="Geneva"/>
    </font>
    <font>
      <sz val="12"/>
      <name val="Geneva"/>
    </font>
    <font>
      <sz val="12"/>
      <color rgb="FF0000D4"/>
      <name val="Geneva"/>
    </font>
    <font>
      <sz val="9"/>
      <color rgb="FFC00000"/>
      <name val="Geneva"/>
    </font>
    <font>
      <b/>
      <sz val="10"/>
      <name val="Geneva"/>
    </font>
    <font>
      <i/>
      <sz val="9"/>
      <name val="Geneva"/>
    </font>
    <font>
      <b/>
      <sz val="9"/>
      <color rgb="FFC00000"/>
      <name val="Geneva"/>
    </font>
    <font>
      <i/>
      <sz val="9"/>
      <color rgb="FF0000D4"/>
      <name val="Geneva"/>
    </font>
    <font>
      <i/>
      <sz val="10"/>
      <name val="Geneva"/>
    </font>
    <font>
      <i/>
      <sz val="10"/>
      <color rgb="FF0000D4"/>
      <name val="Geneva"/>
    </font>
    <font>
      <b/>
      <sz val="9"/>
      <color rgb="FF0000D4"/>
      <name val="Geneva"/>
    </font>
    <font>
      <b/>
      <i/>
      <sz val="8"/>
      <color rgb="FF0000D4"/>
      <name val="Geneva"/>
    </font>
    <font>
      <b/>
      <u/>
      <sz val="10"/>
      <name val="Geneva"/>
    </font>
    <font>
      <sz val="11"/>
      <color rgb="FFC00000"/>
      <name val="Geneva"/>
    </font>
    <font>
      <b/>
      <sz val="9"/>
      <name val="Geneva"/>
    </font>
    <font>
      <sz val="10"/>
      <color rgb="FF0000D4"/>
      <name val="Geneva"/>
    </font>
    <font>
      <i/>
      <sz val="11"/>
      <color rgb="FFC00000"/>
      <name val="Geneva"/>
    </font>
    <font>
      <b/>
      <sz val="10"/>
      <color rgb="FF0000D4"/>
      <name val="Geneva"/>
    </font>
    <font>
      <b/>
      <sz val="11"/>
      <color rgb="FFC00000"/>
      <name val="Geneva"/>
    </font>
    <font>
      <b/>
      <i/>
      <sz val="11"/>
      <color rgb="FFC00000"/>
      <name val="Geneva"/>
    </font>
    <font>
      <b/>
      <sz val="16"/>
      <color rgb="FFC00000"/>
      <name val="Geneva"/>
    </font>
    <font>
      <sz val="9"/>
      <color theme="1"/>
      <name val="Geneva"/>
    </font>
    <font>
      <b/>
      <sz val="10"/>
      <color rgb="FFC00000"/>
      <name val="Geneva"/>
    </font>
    <font>
      <sz val="9"/>
      <color rgb="FFC00000"/>
      <name val="Geneva"/>
      <family val="2"/>
    </font>
    <font>
      <sz val="9"/>
      <name val="Geneva"/>
      <family val="2"/>
    </font>
    <font>
      <i/>
      <sz val="9"/>
      <name val="Geneva"/>
      <family val="2"/>
    </font>
    <font>
      <i/>
      <sz val="10"/>
      <name val="Geneva"/>
      <family val="2"/>
    </font>
    <font>
      <sz val="8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rgb="FF555555"/>
      </left>
      <right style="medium">
        <color rgb="FF555555"/>
      </right>
      <top style="medium">
        <color rgb="FF555555"/>
      </top>
      <bottom style="medium">
        <color rgb="FF555555"/>
      </bottom>
      <diagonal/>
    </border>
    <border>
      <left style="thin">
        <color rgb="FF555555"/>
      </left>
      <right/>
      <top style="thin">
        <color rgb="FF555555"/>
      </top>
      <bottom style="thin">
        <color rgb="FF555555"/>
      </bottom>
      <diagonal/>
    </border>
    <border>
      <left style="medium">
        <color rgb="FF555555"/>
      </left>
      <right style="thin">
        <color rgb="FF555555"/>
      </right>
      <top style="medium">
        <color rgb="FF555555"/>
      </top>
      <bottom style="thin">
        <color rgb="FF555555"/>
      </bottom>
      <diagonal/>
    </border>
    <border>
      <left style="thin">
        <color rgb="FF555555"/>
      </left>
      <right style="thin">
        <color rgb="FF555555"/>
      </right>
      <top style="medium">
        <color rgb="FF555555"/>
      </top>
      <bottom style="thin">
        <color rgb="FF555555"/>
      </bottom>
      <diagonal/>
    </border>
    <border>
      <left style="thin">
        <color rgb="FF555555"/>
      </left>
      <right style="medium">
        <color rgb="FF555555"/>
      </right>
      <top style="medium">
        <color rgb="FF555555"/>
      </top>
      <bottom style="thin">
        <color rgb="FF555555"/>
      </bottom>
      <diagonal/>
    </border>
    <border>
      <left style="medium">
        <color rgb="FF555555"/>
      </left>
      <right/>
      <top style="medium">
        <color rgb="FF555555"/>
      </top>
      <bottom style="thin">
        <color rgb="FF555555"/>
      </bottom>
      <diagonal/>
    </border>
    <border>
      <left style="medium">
        <color rgb="FF555555"/>
      </left>
      <right style="thin">
        <color rgb="FF555555"/>
      </right>
      <top style="medium">
        <color rgb="FF555555"/>
      </top>
      <bottom style="medium">
        <color rgb="FF555555"/>
      </bottom>
      <diagonal/>
    </border>
    <border>
      <left style="thin">
        <color rgb="FF555555"/>
      </left>
      <right style="thin">
        <color rgb="FF555555"/>
      </right>
      <top style="medium">
        <color rgb="FF555555"/>
      </top>
      <bottom style="medium">
        <color rgb="FF555555"/>
      </bottom>
      <diagonal/>
    </border>
    <border>
      <left/>
      <right style="medium">
        <color rgb="FF555555"/>
      </right>
      <top style="medium">
        <color rgb="FF555555"/>
      </top>
      <bottom style="medium">
        <color rgb="FF555555"/>
      </bottom>
      <diagonal/>
    </border>
    <border>
      <left/>
      <right style="thin">
        <color rgb="FF555555"/>
      </right>
      <top style="thin">
        <color rgb="FF555555"/>
      </top>
      <bottom style="thin">
        <color rgb="FF555555"/>
      </bottom>
      <diagonal/>
    </border>
    <border>
      <left style="thin">
        <color rgb="FF555555"/>
      </left>
      <right style="thin">
        <color rgb="FF555555"/>
      </right>
      <top style="thin">
        <color rgb="FF555555"/>
      </top>
      <bottom style="thin">
        <color rgb="FF555555"/>
      </bottom>
      <diagonal/>
    </border>
    <border>
      <left style="medium">
        <color rgb="FF555555"/>
      </left>
      <right style="thin">
        <color rgb="FF555555"/>
      </right>
      <top/>
      <bottom style="thin">
        <color rgb="FF555555"/>
      </bottom>
      <diagonal/>
    </border>
    <border>
      <left style="thin">
        <color rgb="FF555555"/>
      </left>
      <right style="thin">
        <color rgb="FF555555"/>
      </right>
      <top/>
      <bottom style="thin">
        <color rgb="FF555555"/>
      </bottom>
      <diagonal/>
    </border>
    <border>
      <left style="thin">
        <color rgb="FF555555"/>
      </left>
      <right style="medium">
        <color rgb="FF555555"/>
      </right>
      <top/>
      <bottom style="thin">
        <color rgb="FF555555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rgb="FF555555"/>
      </left>
      <right style="thin">
        <color rgb="FF555555"/>
      </right>
      <top style="thin">
        <color rgb="FF555555"/>
      </top>
      <bottom style="thin">
        <color rgb="FF555555"/>
      </bottom>
      <diagonal/>
    </border>
    <border>
      <left style="thin">
        <color rgb="FF555555"/>
      </left>
      <right style="medium">
        <color rgb="FF555555"/>
      </right>
      <top style="thin">
        <color rgb="FF555555"/>
      </top>
      <bottom style="thin">
        <color rgb="FF555555"/>
      </bottom>
      <diagonal/>
    </border>
    <border>
      <left style="medium">
        <color rgb="FF555555"/>
      </left>
      <right/>
      <top style="thin">
        <color rgb="FF555555"/>
      </top>
      <bottom style="thin">
        <color rgb="FF555555"/>
      </bottom>
      <diagonal/>
    </border>
    <border>
      <left/>
      <right/>
      <top style="thin">
        <color rgb="FF555555"/>
      </top>
      <bottom style="thin">
        <color rgb="FF555555"/>
      </bottom>
      <diagonal/>
    </border>
    <border>
      <left style="medium">
        <color rgb="FF555555"/>
      </left>
      <right style="thin">
        <color rgb="FF555555"/>
      </right>
      <top style="thin">
        <color rgb="FF555555"/>
      </top>
      <bottom style="medium">
        <color rgb="FF555555"/>
      </bottom>
      <diagonal/>
    </border>
    <border>
      <left style="thin">
        <color rgb="FF555555"/>
      </left>
      <right style="thin">
        <color rgb="FF555555"/>
      </right>
      <top style="thin">
        <color rgb="FF555555"/>
      </top>
      <bottom style="medium">
        <color rgb="FF555555"/>
      </bottom>
      <diagonal/>
    </border>
    <border>
      <left style="thin">
        <color rgb="FF555555"/>
      </left>
      <right style="medium">
        <color rgb="FF555555"/>
      </right>
      <top style="thin">
        <color rgb="FF555555"/>
      </top>
      <bottom style="medium">
        <color rgb="FF555555"/>
      </bottom>
      <diagonal/>
    </border>
    <border>
      <left style="medium">
        <color rgb="FF555555"/>
      </left>
      <right/>
      <top style="thin">
        <color rgb="FF555555"/>
      </top>
      <bottom style="medium">
        <color rgb="FF555555"/>
      </bottom>
      <diagonal/>
    </border>
    <border>
      <left style="dotted">
        <color rgb="FF555555"/>
      </left>
      <right style="dotted">
        <color rgb="FF555555"/>
      </right>
      <top style="dotted">
        <color rgb="FF555555"/>
      </top>
      <bottom style="dotted">
        <color rgb="FF555555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Border="0"/>
    <xf numFmtId="0" fontId="2" fillId="0" borderId="0"/>
    <xf numFmtId="0" fontId="27" fillId="0" borderId="0"/>
  </cellStyleXfs>
  <cellXfs count="19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2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2" xfId="0" applyFont="1" applyBorder="1"/>
    <xf numFmtId="0" fontId="10" fillId="0" borderId="2" xfId="0" applyFont="1" applyBorder="1" applyAlignment="1">
      <alignment wrapText="1"/>
    </xf>
    <xf numFmtId="0" fontId="3" fillId="0" borderId="3" xfId="0" applyFont="1" applyBorder="1"/>
    <xf numFmtId="0" fontId="3" fillId="0" borderId="5" xfId="0" applyFont="1" applyBorder="1" applyAlignment="1">
      <alignment wrapText="1"/>
    </xf>
    <xf numFmtId="0" fontId="0" fillId="0" borderId="3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0" fillId="0" borderId="1" xfId="0" applyFont="1" applyBorder="1"/>
    <xf numFmtId="0" fontId="13" fillId="0" borderId="3" xfId="0" applyFont="1" applyBorder="1"/>
    <xf numFmtId="0" fontId="11" fillId="0" borderId="3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164" fontId="13" fillId="0" borderId="12" xfId="0" applyNumberFormat="1" applyFont="1" applyBorder="1" applyAlignment="1">
      <alignment horizontal="left" wrapText="1"/>
    </xf>
    <xf numFmtId="164" fontId="13" fillId="0" borderId="9" xfId="0" applyNumberFormat="1" applyFont="1" applyBorder="1" applyAlignment="1">
      <alignment horizontal="left" wrapText="1"/>
    </xf>
    <xf numFmtId="0" fontId="13" fillId="0" borderId="11" xfId="0" applyFont="1" applyBorder="1"/>
    <xf numFmtId="0" fontId="11" fillId="0" borderId="0" xfId="0" applyFont="1"/>
    <xf numFmtId="0" fontId="11" fillId="0" borderId="0" xfId="0" applyFont="1" applyAlignment="1">
      <alignment horizontal="left" indent="8"/>
    </xf>
    <xf numFmtId="0" fontId="6" fillId="0" borderId="7" xfId="0" applyFont="1" applyBorder="1"/>
    <xf numFmtId="0" fontId="6" fillId="0" borderId="0" xfId="0" applyFont="1" applyAlignment="1">
      <alignment wrapText="1"/>
    </xf>
    <xf numFmtId="165" fontId="3" fillId="0" borderId="0" xfId="0" applyNumberFormat="1" applyFont="1"/>
    <xf numFmtId="165" fontId="0" fillId="0" borderId="7" xfId="0" applyNumberFormat="1" applyBorder="1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165" fontId="15" fillId="0" borderId="0" xfId="0" applyNumberFormat="1" applyFont="1"/>
    <xf numFmtId="2" fontId="15" fillId="0" borderId="0" xfId="0" applyNumberFormat="1" applyFont="1"/>
    <xf numFmtId="165" fontId="14" fillId="0" borderId="0" xfId="0" applyNumberFormat="1" applyFont="1"/>
    <xf numFmtId="0" fontId="17" fillId="0" borderId="14" xfId="0" applyFont="1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1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2" fontId="3" fillId="0" borderId="21" xfId="0" applyNumberFormat="1" applyFont="1" applyBorder="1" applyAlignment="1">
      <alignment wrapText="1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3" xfId="0" applyFont="1" applyBorder="1"/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2" fontId="13" fillId="0" borderId="26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21" fillId="3" borderId="31" xfId="0" applyFont="1" applyFill="1" applyBorder="1" applyAlignment="1">
      <alignment horizontal="left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2" fontId="21" fillId="3" borderId="29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right"/>
    </xf>
    <xf numFmtId="0" fontId="0" fillId="0" borderId="33" xfId="0" applyBorder="1"/>
    <xf numFmtId="0" fontId="21" fillId="0" borderId="34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2" fontId="21" fillId="0" borderId="33" xfId="0" applyNumberFormat="1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21" fillId="3" borderId="34" xfId="0" applyFont="1" applyFill="1" applyBorder="1" applyAlignment="1">
      <alignment horizontal="left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2" fontId="21" fillId="3" borderId="33" xfId="0" applyNumberFormat="1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" fillId="0" borderId="3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0" fillId="0" borderId="32" xfId="0" applyBorder="1"/>
    <xf numFmtId="0" fontId="2" fillId="0" borderId="23" xfId="0" applyFont="1" applyBorder="1" applyAlignment="1">
      <alignment horizontal="right"/>
    </xf>
    <xf numFmtId="0" fontId="0" fillId="0" borderId="14" xfId="0" applyBorder="1"/>
    <xf numFmtId="2" fontId="21" fillId="0" borderId="14" xfId="0" applyNumberFormat="1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wrapText="1"/>
    </xf>
    <xf numFmtId="0" fontId="0" fillId="0" borderId="22" xfId="0" applyBorder="1" applyAlignment="1">
      <alignment horizontal="right"/>
    </xf>
    <xf numFmtId="0" fontId="0" fillId="0" borderId="35" xfId="0" applyBorder="1"/>
    <xf numFmtId="0" fontId="0" fillId="0" borderId="22" xfId="0" applyBorder="1" applyAlignment="1">
      <alignment wrapText="1"/>
    </xf>
    <xf numFmtId="0" fontId="22" fillId="3" borderId="23" xfId="0" applyFont="1" applyFill="1" applyBorder="1" applyAlignment="1">
      <alignment horizontal="left" vertical="center" wrapText="1"/>
    </xf>
    <xf numFmtId="49" fontId="0" fillId="0" borderId="33" xfId="0" applyNumberFormat="1" applyBorder="1" applyAlignment="1">
      <alignment horizontal="right"/>
    </xf>
    <xf numFmtId="0" fontId="22" fillId="0" borderId="23" xfId="0" applyFont="1" applyBorder="1" applyAlignment="1">
      <alignment horizontal="left" vertical="center" wrapText="1"/>
    </xf>
    <xf numFmtId="0" fontId="15" fillId="3" borderId="34" xfId="0" applyFont="1" applyFill="1" applyBorder="1" applyAlignment="1">
      <alignment horizontal="left" vertical="center" wrapText="1"/>
    </xf>
    <xf numFmtId="49" fontId="20" fillId="3" borderId="33" xfId="0" applyNumberFormat="1" applyFont="1" applyFill="1" applyBorder="1" applyAlignment="1">
      <alignment horizontal="right"/>
    </xf>
    <xf numFmtId="0" fontId="23" fillId="3" borderId="34" xfId="0" applyFont="1" applyFill="1" applyBorder="1" applyAlignment="1">
      <alignment horizontal="left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2" fontId="23" fillId="3" borderId="33" xfId="0" applyNumberFormat="1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left" vertical="center" wrapText="1"/>
    </xf>
    <xf numFmtId="0" fontId="20" fillId="3" borderId="32" xfId="0" applyFont="1" applyFill="1" applyBorder="1" applyAlignment="1">
      <alignment horizontal="left" wrapText="1"/>
    </xf>
    <xf numFmtId="0" fontId="20" fillId="3" borderId="23" xfId="0" applyFont="1" applyFill="1" applyBorder="1" applyAlignment="1">
      <alignment horizontal="left" wrapText="1"/>
    </xf>
    <xf numFmtId="0" fontId="20" fillId="3" borderId="23" xfId="0" applyFont="1" applyFill="1" applyBorder="1" applyAlignment="1">
      <alignment horizontal="left"/>
    </xf>
    <xf numFmtId="0" fontId="21" fillId="4" borderId="34" xfId="0" applyFont="1" applyFill="1" applyBorder="1" applyAlignment="1">
      <alignment horizontal="left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 wrapText="1"/>
    </xf>
    <xf numFmtId="2" fontId="21" fillId="4" borderId="33" xfId="0" applyNumberFormat="1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right"/>
    </xf>
    <xf numFmtId="0" fontId="20" fillId="0" borderId="32" xfId="0" applyFont="1" applyBorder="1"/>
    <xf numFmtId="0" fontId="0" fillId="0" borderId="36" xfId="0" applyBorder="1"/>
    <xf numFmtId="0" fontId="0" fillId="0" borderId="37" xfId="0" applyBorder="1" applyAlignment="1">
      <alignment wrapText="1"/>
    </xf>
    <xf numFmtId="0" fontId="0" fillId="0" borderId="37" xfId="0" applyBorder="1"/>
    <xf numFmtId="0" fontId="0" fillId="0" borderId="38" xfId="0" applyBorder="1"/>
    <xf numFmtId="0" fontId="21" fillId="0" borderId="39" xfId="0" applyFont="1" applyBorder="1" applyAlignment="1">
      <alignment horizontal="left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2" fontId="21" fillId="0" borderId="38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/>
    </xf>
    <xf numFmtId="0" fontId="9" fillId="0" borderId="40" xfId="0" applyFont="1" applyBorder="1"/>
    <xf numFmtId="0" fontId="9" fillId="0" borderId="40" xfId="0" applyFont="1" applyBorder="1" applyAlignment="1">
      <alignment wrapText="1"/>
    </xf>
    <xf numFmtId="0" fontId="2" fillId="0" borderId="0" xfId="2"/>
    <xf numFmtId="0" fontId="26" fillId="0" borderId="0" xfId="2" applyFont="1"/>
    <xf numFmtId="0" fontId="12" fillId="0" borderId="0" xfId="2" applyFont="1"/>
    <xf numFmtId="0" fontId="9" fillId="0" borderId="0" xfId="2" applyFont="1"/>
    <xf numFmtId="0" fontId="9" fillId="0" borderId="41" xfId="2" applyFont="1" applyBorder="1"/>
    <xf numFmtId="0" fontId="27" fillId="0" borderId="0" xfId="3"/>
    <xf numFmtId="0" fontId="29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29" fillId="0" borderId="0" xfId="0" applyFont="1"/>
    <xf numFmtId="0" fontId="0" fillId="0" borderId="32" xfId="0" applyBorder="1" applyAlignment="1">
      <alignment vertical="top" wrapText="1"/>
    </xf>
    <xf numFmtId="0" fontId="2" fillId="0" borderId="23" xfId="0" applyFont="1" applyBorder="1" applyAlignment="1">
      <alignment horizontal="right" vertical="top" wrapText="1"/>
    </xf>
    <xf numFmtId="49" fontId="0" fillId="0" borderId="33" xfId="0" applyNumberFormat="1" applyBorder="1" applyAlignment="1">
      <alignment horizontal="right" vertical="center"/>
    </xf>
    <xf numFmtId="0" fontId="2" fillId="0" borderId="22" xfId="0" applyFont="1" applyBorder="1" applyAlignment="1">
      <alignment horizontal="right" wrapText="1"/>
    </xf>
    <xf numFmtId="49" fontId="0" fillId="0" borderId="35" xfId="0" applyNumberFormat="1" applyBorder="1" applyAlignment="1">
      <alignment horizontal="right" vertical="center"/>
    </xf>
    <xf numFmtId="0" fontId="0" fillId="0" borderId="23" xfId="0" applyBorder="1" applyAlignment="1">
      <alignment vertical="center" wrapText="1"/>
    </xf>
    <xf numFmtId="0" fontId="3" fillId="5" borderId="14" xfId="0" applyFont="1" applyFill="1" applyBorder="1" applyAlignment="1">
      <alignment horizontal="center" vertical="center"/>
    </xf>
    <xf numFmtId="0" fontId="0" fillId="5" borderId="32" xfId="0" applyFill="1" applyBorder="1" applyAlignment="1">
      <alignment vertical="top" wrapText="1"/>
    </xf>
    <xf numFmtId="0" fontId="0" fillId="5" borderId="23" xfId="0" applyFill="1" applyBorder="1" applyAlignment="1">
      <alignment vertical="center" wrapText="1"/>
    </xf>
    <xf numFmtId="0" fontId="2" fillId="5" borderId="23" xfId="0" applyFont="1" applyFill="1" applyBorder="1" applyAlignment="1">
      <alignment horizontal="right" wrapText="1"/>
    </xf>
    <xf numFmtId="49" fontId="0" fillId="5" borderId="33" xfId="0" applyNumberFormat="1" applyFill="1" applyBorder="1" applyAlignment="1">
      <alignment horizontal="right" vertical="center" wrapText="1"/>
    </xf>
    <xf numFmtId="0" fontId="21" fillId="5" borderId="34" xfId="0" applyFont="1" applyFill="1" applyBorder="1" applyAlignment="1">
      <alignment horizontal="left" vertical="center" wrapText="1"/>
    </xf>
    <xf numFmtId="0" fontId="21" fillId="5" borderId="32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2" fontId="21" fillId="5" borderId="33" xfId="0" applyNumberFormat="1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left" vertical="center" wrapText="1"/>
    </xf>
    <xf numFmtId="0" fontId="0" fillId="5" borderId="0" xfId="0" applyFill="1"/>
    <xf numFmtId="0" fontId="2" fillId="5" borderId="23" xfId="0" applyFont="1" applyFill="1" applyBorder="1" applyAlignment="1">
      <alignment horizontal="right" vertical="top" wrapText="1"/>
    </xf>
    <xf numFmtId="0" fontId="0" fillId="5" borderId="23" xfId="0" applyFill="1" applyBorder="1" applyAlignment="1">
      <alignment vertical="top" wrapText="1"/>
    </xf>
    <xf numFmtId="0" fontId="0" fillId="5" borderId="23" xfId="0" applyFill="1" applyBorder="1" applyAlignment="1">
      <alignment wrapText="1"/>
    </xf>
    <xf numFmtId="49" fontId="0" fillId="5" borderId="33" xfId="0" applyNumberFormat="1" applyFill="1" applyBorder="1" applyAlignment="1">
      <alignment horizontal="right" vertical="center"/>
    </xf>
    <xf numFmtId="0" fontId="0" fillId="5" borderId="33" xfId="0" applyFill="1" applyBorder="1" applyAlignment="1">
      <alignment horizontal="right" vertical="center" wrapText="1"/>
    </xf>
    <xf numFmtId="0" fontId="0" fillId="5" borderId="32" xfId="0" applyFill="1" applyBorder="1" applyAlignment="1">
      <alignment wrapText="1"/>
    </xf>
    <xf numFmtId="0" fontId="2" fillId="5" borderId="23" xfId="0" applyFont="1" applyFill="1" applyBorder="1" applyAlignment="1">
      <alignment horizontal="right"/>
    </xf>
    <xf numFmtId="49" fontId="0" fillId="5" borderId="33" xfId="0" applyNumberFormat="1" applyFill="1" applyBorder="1" applyAlignment="1">
      <alignment horizontal="right"/>
    </xf>
    <xf numFmtId="0" fontId="0" fillId="5" borderId="33" xfId="0" applyFill="1" applyBorder="1" applyAlignment="1">
      <alignment horizontal="right"/>
    </xf>
    <xf numFmtId="0" fontId="19" fillId="5" borderId="23" xfId="0" applyFont="1" applyFill="1" applyBorder="1" applyAlignment="1">
      <alignment horizontal="left" vertical="center" wrapText="1"/>
    </xf>
    <xf numFmtId="0" fontId="0" fillId="5" borderId="33" xfId="0" applyFill="1" applyBorder="1"/>
    <xf numFmtId="0" fontId="0" fillId="5" borderId="14" xfId="0" applyFill="1" applyBorder="1"/>
    <xf numFmtId="2" fontId="21" fillId="5" borderId="14" xfId="0" applyNumberFormat="1" applyFont="1" applyFill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0" fillId="0" borderId="2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3" fillId="0" borderId="9" xfId="0" applyFont="1" applyBorder="1"/>
    <xf numFmtId="0" fontId="4" fillId="0" borderId="9" xfId="0" applyFont="1" applyBorder="1"/>
    <xf numFmtId="0" fontId="10" fillId="0" borderId="2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0" fillId="0" borderId="13" xfId="0" applyBorder="1" applyAlignment="1">
      <alignment horizontal="left" wrapText="1"/>
    </xf>
    <xf numFmtId="0" fontId="16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8" fillId="3" borderId="27" xfId="0" applyFont="1" applyFill="1" applyBorder="1" applyAlignment="1">
      <alignment wrapText="1"/>
    </xf>
    <xf numFmtId="0" fontId="20" fillId="3" borderId="27" xfId="0" applyFont="1" applyFill="1" applyBorder="1"/>
    <xf numFmtId="0" fontId="20" fillId="3" borderId="32" xfId="0" applyFont="1" applyFill="1" applyBorder="1"/>
    <xf numFmtId="0" fontId="18" fillId="3" borderId="32" xfId="0" applyFont="1" applyFill="1" applyBorder="1" applyAlignment="1">
      <alignment wrapText="1"/>
    </xf>
    <xf numFmtId="0" fontId="20" fillId="3" borderId="32" xfId="0" applyFont="1" applyFill="1" applyBorder="1" applyAlignment="1">
      <alignment horizontal="left" vertical="center" wrapText="1"/>
    </xf>
    <xf numFmtId="0" fontId="18" fillId="3" borderId="32" xfId="0" applyFont="1" applyFill="1" applyBorder="1"/>
    <xf numFmtId="0" fontId="0" fillId="4" borderId="32" xfId="0" applyFill="1" applyBorder="1" applyAlignment="1">
      <alignment horizontal="center" vertical="center" wrapText="1"/>
    </xf>
  </cellXfs>
  <cellStyles count="4">
    <cellStyle name="Neutral 1" xfId="1"/>
    <cellStyle name="Normal 2" xfId="2"/>
    <cellStyle name="Normal 3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104760</xdr:colOff>
      <xdr:row>16</xdr:row>
      <xdr:rowOff>9360</xdr:rowOff>
    </xdr:from>
    <xdr:to>
      <xdr:col>1</xdr:col>
      <xdr:colOff>199080</xdr:colOff>
      <xdr:row>16</xdr:row>
      <xdr:rowOff>103680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507960" y="2779200"/>
          <a:ext cx="94320" cy="94320"/>
        </a:xfrm>
        <a:prstGeom prst="rect">
          <a:avLst/>
        </a:prstGeom>
        <a:noFill/>
        <a:ln w="7200">
          <a:solidFill>
            <a:srgbClr val="000000"/>
          </a:solidFill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</xdr:sp>
    <xdr:clientData/>
  </xdr:twoCellAnchor>
  <xdr:twoCellAnchor editAs="absolute">
    <xdr:from>
      <xdr:col>1</xdr:col>
      <xdr:colOff>104760</xdr:colOff>
      <xdr:row>17</xdr:row>
      <xdr:rowOff>19080</xdr:rowOff>
    </xdr:from>
    <xdr:to>
      <xdr:col>1</xdr:col>
      <xdr:colOff>199080</xdr:colOff>
      <xdr:row>17</xdr:row>
      <xdr:rowOff>122759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507960" y="2941200"/>
          <a:ext cx="94320" cy="103680"/>
        </a:xfrm>
        <a:prstGeom prst="rect">
          <a:avLst/>
        </a:prstGeom>
        <a:noFill/>
        <a:ln w="7200">
          <a:solidFill>
            <a:srgbClr val="000000"/>
          </a:solidFill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808566</xdr:colOff>
      <xdr:row>18</xdr:row>
      <xdr:rowOff>97368</xdr:rowOff>
    </xdr:from>
    <xdr:to>
      <xdr:col>7</xdr:col>
      <xdr:colOff>313265</xdr:colOff>
      <xdr:row>26</xdr:row>
      <xdr:rowOff>160868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433233" y="3145368"/>
          <a:ext cx="2823633" cy="141816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tabSelected="1" topLeftCell="A169" zoomScale="110" workbookViewId="0">
      <selection activeCell="B105" sqref="B105"/>
    </sheetView>
  </sheetViews>
  <sheetFormatPr baseColWidth="10" defaultColWidth="9.125" defaultRowHeight="11.4"/>
  <cols>
    <col min="1" max="1" width="5.75" style="1" customWidth="1"/>
    <col min="2" max="2" width="39.75" style="2" customWidth="1"/>
    <col min="3" max="3" width="9.75" style="2" customWidth="1"/>
    <col min="4" max="4" width="6.125" customWidth="1"/>
    <col min="5" max="5" width="5.75" customWidth="1"/>
    <col min="6" max="6" width="46.25" style="1" customWidth="1"/>
    <col min="7" max="8" width="4.75" style="1" customWidth="1"/>
    <col min="9" max="9" width="5.75" style="3" customWidth="1"/>
    <col min="10" max="10" width="10.75" style="4" customWidth="1"/>
    <col min="11" max="11" width="13.75" style="4" customWidth="1"/>
    <col min="12" max="12" width="38" style="4" customWidth="1"/>
    <col min="13" max="1025" width="11.125" customWidth="1"/>
  </cols>
  <sheetData>
    <row r="1" spans="1:12" ht="17.399999999999999">
      <c r="A1" s="5"/>
    </row>
    <row r="2" spans="1:12" ht="15.6">
      <c r="B2" s="6" t="s">
        <v>0</v>
      </c>
      <c r="C2" s="7"/>
      <c r="D2" s="7"/>
      <c r="E2" s="8"/>
      <c r="F2" s="9"/>
      <c r="G2" s="9"/>
      <c r="L2" s="140"/>
    </row>
    <row r="3" spans="1:12" ht="15">
      <c r="B3" s="10" t="s">
        <v>1</v>
      </c>
      <c r="C3" s="11"/>
      <c r="D3" s="11"/>
      <c r="E3" s="8"/>
      <c r="F3" s="179"/>
      <c r="G3" s="179"/>
      <c r="H3" s="179"/>
      <c r="I3" s="179"/>
    </row>
    <row r="4" spans="1:12" ht="15">
      <c r="B4" s="10"/>
      <c r="C4" s="11"/>
      <c r="D4" s="11"/>
      <c r="E4" s="8"/>
      <c r="F4" s="9"/>
      <c r="G4" s="9"/>
    </row>
    <row r="5" spans="1:12" ht="15">
      <c r="B5" t="s">
        <v>2</v>
      </c>
      <c r="C5" s="11"/>
      <c r="D5" s="11"/>
      <c r="E5" s="8"/>
      <c r="F5" s="141" t="s">
        <v>186</v>
      </c>
      <c r="G5" s="9"/>
    </row>
    <row r="6" spans="1:12" ht="13.2">
      <c r="B6" s="12" t="s">
        <v>3</v>
      </c>
      <c r="C6" s="180" t="s">
        <v>4</v>
      </c>
      <c r="D6" s="180"/>
      <c r="E6" s="180"/>
      <c r="F6" s="14" t="s">
        <v>259</v>
      </c>
      <c r="G6" s="180" t="s">
        <v>5</v>
      </c>
      <c r="H6" s="180"/>
      <c r="I6" s="180"/>
      <c r="J6" s="180" t="s">
        <v>258</v>
      </c>
      <c r="K6" s="180"/>
    </row>
    <row r="7" spans="1:12" ht="13.5" customHeight="1">
      <c r="B7" s="15" t="s">
        <v>6</v>
      </c>
      <c r="C7" s="181">
        <v>98765432</v>
      </c>
      <c r="D7" s="181"/>
      <c r="E7" s="181"/>
      <c r="F7" s="16"/>
      <c r="G7" s="181"/>
      <c r="H7" s="181"/>
      <c r="I7" s="181"/>
      <c r="J7" s="182"/>
      <c r="K7" s="182"/>
    </row>
    <row r="8" spans="1:12">
      <c r="B8" s="17"/>
      <c r="C8" s="18"/>
      <c r="D8" s="19"/>
      <c r="E8" s="20"/>
      <c r="F8" s="21"/>
      <c r="G8" s="183"/>
      <c r="H8" s="183"/>
      <c r="I8" s="183"/>
      <c r="J8" s="184"/>
      <c r="K8" s="184"/>
    </row>
    <row r="9" spans="1:12" ht="14.85" customHeight="1">
      <c r="B9" s="22" t="s">
        <v>7</v>
      </c>
      <c r="C9" s="185" t="s">
        <v>5</v>
      </c>
      <c r="D9" s="185"/>
      <c r="E9" s="185"/>
    </row>
    <row r="10" spans="1:12" ht="13.5" customHeight="1">
      <c r="B10" s="23" t="s">
        <v>8</v>
      </c>
      <c r="C10" s="186">
        <v>3</v>
      </c>
      <c r="D10" s="186"/>
      <c r="E10" s="186"/>
    </row>
    <row r="11" spans="1:12">
      <c r="B11" s="23" t="s">
        <v>9</v>
      </c>
      <c r="C11" s="24"/>
      <c r="E11" s="25"/>
    </row>
    <row r="12" spans="1:12" ht="13.2">
      <c r="B12" s="13" t="s">
        <v>10</v>
      </c>
      <c r="C12" s="26"/>
      <c r="D12" s="26"/>
      <c r="E12" s="26"/>
    </row>
    <row r="13" spans="1:12">
      <c r="B13" s="27">
        <v>35399</v>
      </c>
      <c r="C13" s="11"/>
    </row>
    <row r="14" spans="1:12">
      <c r="B14" s="28"/>
      <c r="C14" s="11"/>
    </row>
    <row r="15" spans="1:12">
      <c r="B15" s="29"/>
    </row>
    <row r="16" spans="1:12">
      <c r="B16" s="142" t="s">
        <v>187</v>
      </c>
      <c r="C16" s="11"/>
    </row>
    <row r="17" spans="1:12">
      <c r="B17" s="31" t="s">
        <v>11</v>
      </c>
      <c r="C17" s="11"/>
    </row>
    <row r="18" spans="1:12">
      <c r="B18" s="31" t="s">
        <v>12</v>
      </c>
    </row>
    <row r="19" spans="1:12">
      <c r="B19" s="30"/>
    </row>
    <row r="20" spans="1:12">
      <c r="B20" s="30" t="s">
        <v>13</v>
      </c>
    </row>
    <row r="21" spans="1:12">
      <c r="B21" s="30"/>
    </row>
    <row r="23" spans="1:12" ht="15.6">
      <c r="B23" s="32"/>
      <c r="C23" s="33"/>
      <c r="D23" s="33"/>
      <c r="E23" s="6"/>
      <c r="F23" s="19"/>
      <c r="G23" s="19"/>
      <c r="I23" s="34"/>
      <c r="J23" s="3"/>
      <c r="K23" s="35"/>
      <c r="L23" s="19"/>
    </row>
    <row r="24" spans="1:12" ht="13.2">
      <c r="B24" s="36" t="s">
        <v>14</v>
      </c>
      <c r="C24" s="37"/>
      <c r="D24" s="37"/>
      <c r="E24" s="36"/>
      <c r="F24" s="143" t="s">
        <v>188</v>
      </c>
      <c r="H24" s="38"/>
      <c r="I24" s="39"/>
      <c r="J24" s="40"/>
      <c r="K24" s="41" t="s">
        <v>261</v>
      </c>
      <c r="L24" s="36" t="s">
        <v>260</v>
      </c>
    </row>
    <row r="26" spans="1:12" ht="27" customHeight="1">
      <c r="B26" s="187" t="s">
        <v>15</v>
      </c>
      <c r="C26" s="187"/>
      <c r="D26" s="187"/>
      <c r="E26" s="187"/>
      <c r="F26" s="188" t="s">
        <v>16</v>
      </c>
      <c r="G26" s="188"/>
      <c r="H26" s="188"/>
      <c r="I26" s="188"/>
      <c r="J26" s="189" t="s">
        <v>17</v>
      </c>
      <c r="K26" s="189"/>
      <c r="L26" s="189"/>
    </row>
    <row r="27" spans="1:12" ht="40.799999999999997">
      <c r="A27" s="42" t="s">
        <v>18</v>
      </c>
      <c r="B27" s="43" t="s">
        <v>19</v>
      </c>
      <c r="C27" s="44" t="s">
        <v>20</v>
      </c>
      <c r="D27" s="44" t="s">
        <v>21</v>
      </c>
      <c r="E27" s="45" t="s">
        <v>22</v>
      </c>
      <c r="F27" s="46" t="s">
        <v>23</v>
      </c>
      <c r="G27" s="47" t="s">
        <v>20</v>
      </c>
      <c r="H27" s="48" t="s">
        <v>24</v>
      </c>
      <c r="I27" s="49" t="s">
        <v>25</v>
      </c>
      <c r="J27" s="50" t="s">
        <v>26</v>
      </c>
      <c r="K27" s="51" t="s">
        <v>25</v>
      </c>
      <c r="L27" s="52" t="s">
        <v>27</v>
      </c>
    </row>
    <row r="28" spans="1:12">
      <c r="A28" s="42"/>
      <c r="B28" s="43"/>
      <c r="C28" s="44"/>
      <c r="D28" s="44"/>
      <c r="E28" s="45"/>
      <c r="F28" s="46"/>
      <c r="G28" s="53"/>
      <c r="H28" s="54"/>
      <c r="I28" s="55"/>
      <c r="J28" s="56"/>
      <c r="K28" s="57"/>
      <c r="L28" s="52"/>
    </row>
    <row r="29" spans="1:12" ht="15" customHeight="1">
      <c r="A29" s="58"/>
      <c r="B29" s="190" t="s">
        <v>28</v>
      </c>
      <c r="C29" s="190"/>
      <c r="D29" s="190"/>
      <c r="E29" s="190"/>
      <c r="F29" s="59"/>
      <c r="G29" s="60"/>
      <c r="H29" s="61"/>
      <c r="I29" s="62"/>
      <c r="J29" s="63"/>
      <c r="K29" s="64"/>
      <c r="L29" s="65"/>
    </row>
    <row r="30" spans="1:12" ht="13.8">
      <c r="A30" s="58"/>
      <c r="B30" s="191" t="s">
        <v>29</v>
      </c>
      <c r="C30" s="191"/>
      <c r="D30" s="191"/>
      <c r="E30" s="191"/>
      <c r="F30" s="66"/>
      <c r="G30" s="67"/>
      <c r="H30" s="68"/>
      <c r="I30" s="69"/>
      <c r="J30" s="63"/>
      <c r="K30" s="64"/>
      <c r="L30" s="65"/>
    </row>
    <row r="31" spans="1:12" ht="13.8">
      <c r="A31" s="58"/>
      <c r="B31" s="70" t="s">
        <v>30</v>
      </c>
      <c r="C31" s="71" t="s">
        <v>31</v>
      </c>
      <c r="D31" s="72">
        <v>110</v>
      </c>
      <c r="E31" s="73">
        <v>5</v>
      </c>
      <c r="F31" s="74"/>
      <c r="G31" s="75"/>
      <c r="H31" s="76"/>
      <c r="I31" s="77"/>
      <c r="J31" s="78"/>
      <c r="K31" s="79" t="s">
        <v>32</v>
      </c>
      <c r="L31" s="80"/>
    </row>
    <row r="32" spans="1:12" ht="13.8">
      <c r="A32" s="58"/>
      <c r="B32" s="70" t="s">
        <v>33</v>
      </c>
      <c r="C32" s="71"/>
      <c r="D32" s="72">
        <v>1109</v>
      </c>
      <c r="E32" s="73"/>
      <c r="F32" s="74"/>
      <c r="G32" s="75"/>
      <c r="H32" s="76"/>
      <c r="I32" s="77"/>
      <c r="J32" s="78"/>
      <c r="K32" s="79"/>
      <c r="L32" s="80"/>
    </row>
    <row r="33" spans="1:12" ht="13.8">
      <c r="A33" s="58"/>
      <c r="B33" s="70" t="s">
        <v>34</v>
      </c>
      <c r="C33" s="71" t="s">
        <v>31</v>
      </c>
      <c r="D33" s="72">
        <v>310</v>
      </c>
      <c r="E33" s="73">
        <v>5</v>
      </c>
      <c r="F33" s="74"/>
      <c r="G33" s="75"/>
      <c r="H33" s="76"/>
      <c r="I33" s="77"/>
      <c r="J33" s="78"/>
      <c r="K33" s="79" t="s">
        <v>32</v>
      </c>
      <c r="L33" s="80"/>
    </row>
    <row r="34" spans="1:12" ht="13.8">
      <c r="A34" s="58"/>
      <c r="B34" s="70" t="s">
        <v>35</v>
      </c>
      <c r="C34" s="71"/>
      <c r="D34" s="72">
        <v>3109</v>
      </c>
      <c r="E34" s="73"/>
      <c r="F34" s="74"/>
      <c r="G34" s="75"/>
      <c r="H34" s="76"/>
      <c r="I34" s="77"/>
      <c r="J34" s="78"/>
      <c r="K34" s="79"/>
      <c r="L34" s="80"/>
    </row>
    <row r="35" spans="1:12" ht="13.8">
      <c r="A35" s="58"/>
      <c r="B35" s="70" t="s">
        <v>36</v>
      </c>
      <c r="C35" s="71" t="s">
        <v>31</v>
      </c>
      <c r="D35" s="72">
        <v>210</v>
      </c>
      <c r="E35" s="73">
        <v>5</v>
      </c>
      <c r="F35" s="74"/>
      <c r="G35" s="75"/>
      <c r="H35" s="76"/>
      <c r="I35" s="77"/>
      <c r="J35" s="78"/>
      <c r="K35" s="78"/>
      <c r="L35" s="80"/>
    </row>
    <row r="36" spans="1:12" ht="13.8">
      <c r="A36" s="58"/>
      <c r="B36" s="70" t="s">
        <v>37</v>
      </c>
      <c r="C36" s="71" t="s">
        <v>31</v>
      </c>
      <c r="D36" s="72">
        <v>410</v>
      </c>
      <c r="E36" s="73">
        <v>5</v>
      </c>
      <c r="F36" s="74"/>
      <c r="G36" s="75"/>
      <c r="H36" s="76"/>
      <c r="I36" s="77"/>
      <c r="J36" s="78"/>
      <c r="K36" s="79"/>
      <c r="L36" s="80"/>
    </row>
    <row r="37" spans="1:12" ht="13.8">
      <c r="A37" s="58"/>
      <c r="B37" s="70" t="s">
        <v>38</v>
      </c>
      <c r="C37" s="71" t="s">
        <v>31</v>
      </c>
      <c r="D37" s="72">
        <v>510</v>
      </c>
      <c r="E37" s="73">
        <v>5</v>
      </c>
      <c r="F37" s="74"/>
      <c r="G37" s="75"/>
      <c r="H37" s="76"/>
      <c r="I37" s="77"/>
      <c r="J37" s="78"/>
      <c r="K37" s="79"/>
      <c r="L37" s="80"/>
    </row>
    <row r="38" spans="1:12" ht="13.8">
      <c r="A38" s="58"/>
      <c r="B38" s="70" t="s">
        <v>39</v>
      </c>
      <c r="C38" s="71" t="s">
        <v>31</v>
      </c>
      <c r="D38" s="72">
        <v>610</v>
      </c>
      <c r="E38" s="73">
        <v>5</v>
      </c>
      <c r="F38" s="74"/>
      <c r="G38" s="75"/>
      <c r="H38" s="76"/>
      <c r="I38" s="77"/>
      <c r="J38" s="78"/>
      <c r="K38" s="79" t="s">
        <v>32</v>
      </c>
      <c r="L38" s="80"/>
    </row>
    <row r="39" spans="1:12" ht="13.8">
      <c r="A39" s="58"/>
      <c r="B39" s="70" t="s">
        <v>40</v>
      </c>
      <c r="C39" s="71" t="s">
        <v>31</v>
      </c>
      <c r="D39" s="72">
        <v>710</v>
      </c>
      <c r="E39" s="73">
        <v>5</v>
      </c>
      <c r="F39" s="74"/>
      <c r="G39" s="75"/>
      <c r="H39" s="76"/>
      <c r="I39" s="77"/>
      <c r="J39" s="78"/>
      <c r="K39" s="79" t="s">
        <v>32</v>
      </c>
      <c r="L39" s="80"/>
    </row>
    <row r="40" spans="1:12" ht="13.8">
      <c r="A40" s="58"/>
      <c r="B40" s="70" t="s">
        <v>41</v>
      </c>
      <c r="C40" s="71" t="s">
        <v>31</v>
      </c>
      <c r="D40" s="72">
        <v>810</v>
      </c>
      <c r="E40" s="73">
        <v>5</v>
      </c>
      <c r="F40" s="74"/>
      <c r="G40" s="75"/>
      <c r="H40" s="76"/>
      <c r="I40" s="77"/>
      <c r="J40" s="78"/>
      <c r="K40" s="79"/>
      <c r="L40" s="80"/>
    </row>
    <row r="41" spans="1:12" ht="13.8">
      <c r="A41" s="58"/>
      <c r="B41" s="70" t="s">
        <v>42</v>
      </c>
      <c r="C41" s="71" t="s">
        <v>31</v>
      </c>
      <c r="D41" s="72">
        <v>910</v>
      </c>
      <c r="E41" s="73">
        <v>5</v>
      </c>
      <c r="F41" s="74"/>
      <c r="G41" s="75"/>
      <c r="H41" s="76"/>
      <c r="I41" s="77"/>
      <c r="J41" s="78"/>
      <c r="K41" s="79"/>
      <c r="L41" s="80"/>
    </row>
    <row r="42" spans="1:12" ht="13.8">
      <c r="A42" s="58"/>
      <c r="B42" s="70" t="s">
        <v>43</v>
      </c>
      <c r="C42" s="71" t="s">
        <v>44</v>
      </c>
      <c r="D42" s="72">
        <v>1010</v>
      </c>
      <c r="E42" s="73">
        <v>5</v>
      </c>
      <c r="F42" s="74"/>
      <c r="G42" s="75"/>
      <c r="H42" s="76"/>
      <c r="I42" s="77"/>
      <c r="J42" s="78"/>
      <c r="K42" s="79" t="s">
        <v>32</v>
      </c>
      <c r="L42" s="80"/>
    </row>
    <row r="43" spans="1:12" ht="13.8">
      <c r="A43" s="58"/>
      <c r="B43" s="70" t="s">
        <v>45</v>
      </c>
      <c r="C43" s="71" t="s">
        <v>31</v>
      </c>
      <c r="D43" s="72">
        <v>1110</v>
      </c>
      <c r="E43" s="73">
        <v>5</v>
      </c>
      <c r="F43" s="74"/>
      <c r="G43" s="75"/>
      <c r="H43" s="76"/>
      <c r="I43" s="77"/>
      <c r="J43" s="78"/>
      <c r="K43" s="79"/>
      <c r="L43" s="80"/>
    </row>
    <row r="44" spans="1:12" ht="13.8">
      <c r="A44" s="58"/>
      <c r="B44" s="70" t="s">
        <v>46</v>
      </c>
      <c r="C44" s="71" t="s">
        <v>31</v>
      </c>
      <c r="D44" s="72">
        <v>1210</v>
      </c>
      <c r="E44" s="73">
        <v>5</v>
      </c>
      <c r="F44" s="74"/>
      <c r="G44" s="75"/>
      <c r="H44" s="76"/>
      <c r="I44" s="77"/>
      <c r="J44" s="78"/>
      <c r="K44" s="79"/>
      <c r="L44" s="80"/>
    </row>
    <row r="45" spans="1:12" ht="13.8">
      <c r="A45" s="58"/>
      <c r="B45" s="70" t="s">
        <v>47</v>
      </c>
      <c r="C45" s="71" t="s">
        <v>31</v>
      </c>
      <c r="D45" s="72">
        <v>1310</v>
      </c>
      <c r="E45" s="73">
        <v>5</v>
      </c>
      <c r="F45" s="74"/>
      <c r="G45" s="75"/>
      <c r="H45" s="76"/>
      <c r="I45" s="77"/>
      <c r="J45" s="78"/>
      <c r="K45" s="79"/>
      <c r="L45" s="80"/>
    </row>
    <row r="46" spans="1:12" ht="13.8">
      <c r="A46" s="58"/>
      <c r="B46" s="70" t="s">
        <v>48</v>
      </c>
      <c r="C46" s="71" t="s">
        <v>31</v>
      </c>
      <c r="D46" s="72">
        <v>1410</v>
      </c>
      <c r="E46" s="73">
        <v>5</v>
      </c>
      <c r="F46" s="74"/>
      <c r="G46" s="75"/>
      <c r="H46" s="76"/>
      <c r="I46" s="77"/>
      <c r="J46" s="78"/>
      <c r="K46" s="79"/>
      <c r="L46" s="80"/>
    </row>
    <row r="47" spans="1:12" ht="13.8">
      <c r="A47" s="58"/>
      <c r="B47" s="70" t="s">
        <v>49</v>
      </c>
      <c r="C47" s="71" t="s">
        <v>50</v>
      </c>
      <c r="D47" s="72">
        <v>1510</v>
      </c>
      <c r="E47" s="73">
        <v>3</v>
      </c>
      <c r="F47" s="74"/>
      <c r="G47" s="75"/>
      <c r="H47" s="76"/>
      <c r="I47" s="77"/>
      <c r="J47" s="78"/>
      <c r="K47" s="79"/>
      <c r="L47" s="80"/>
    </row>
    <row r="48" spans="1:12" ht="13.8">
      <c r="A48" s="58"/>
      <c r="B48" s="70" t="s">
        <v>51</v>
      </c>
      <c r="C48" s="71" t="s">
        <v>31</v>
      </c>
      <c r="D48" s="72">
        <v>1610</v>
      </c>
      <c r="E48" s="73">
        <v>5</v>
      </c>
      <c r="F48" s="74"/>
      <c r="G48" s="75"/>
      <c r="H48" s="76"/>
      <c r="I48" s="77"/>
      <c r="J48" s="78"/>
      <c r="K48" s="79"/>
      <c r="L48" s="80"/>
    </row>
    <row r="49" spans="1:12" ht="13.8">
      <c r="A49" s="58"/>
      <c r="B49" s="70" t="s">
        <v>52</v>
      </c>
      <c r="C49" s="71" t="s">
        <v>31</v>
      </c>
      <c r="D49" s="72">
        <v>1710</v>
      </c>
      <c r="E49" s="73">
        <v>5</v>
      </c>
      <c r="F49" s="74"/>
      <c r="G49" s="75"/>
      <c r="H49" s="76"/>
      <c r="I49" s="77"/>
      <c r="J49" s="78"/>
      <c r="K49" s="79" t="s">
        <v>32</v>
      </c>
      <c r="L49" s="80"/>
    </row>
    <row r="50" spans="1:12" ht="13.8">
      <c r="A50" s="58"/>
      <c r="B50" s="70" t="s">
        <v>53</v>
      </c>
      <c r="C50" s="71" t="s">
        <v>54</v>
      </c>
      <c r="D50" s="72">
        <v>1810</v>
      </c>
      <c r="E50" s="73">
        <v>8</v>
      </c>
      <c r="F50" s="74"/>
      <c r="G50" s="75"/>
      <c r="H50" s="76"/>
      <c r="I50" s="77"/>
      <c r="J50" s="78"/>
      <c r="K50" s="79"/>
      <c r="L50" s="80"/>
    </row>
    <row r="51" spans="1:12" ht="13.8">
      <c r="A51" s="58"/>
      <c r="B51" s="70"/>
      <c r="C51" s="71"/>
      <c r="D51" s="72"/>
      <c r="E51" s="73"/>
      <c r="F51" s="74"/>
      <c r="G51" s="75"/>
      <c r="H51" s="76"/>
      <c r="I51" s="77"/>
      <c r="J51" s="78"/>
      <c r="K51" s="79"/>
      <c r="L51" s="80"/>
    </row>
    <row r="52" spans="1:12" ht="13.8">
      <c r="A52" s="58"/>
      <c r="B52" s="192" t="s">
        <v>55</v>
      </c>
      <c r="C52" s="192"/>
      <c r="D52" s="192"/>
      <c r="E52" s="192"/>
      <c r="F52" s="81"/>
      <c r="G52" s="82"/>
      <c r="H52" s="83"/>
      <c r="I52" s="84"/>
      <c r="J52" s="85"/>
      <c r="K52" s="86"/>
      <c r="L52" s="87"/>
    </row>
    <row r="53" spans="1:12" ht="13.8">
      <c r="A53" s="58"/>
      <c r="B53" s="88" t="s">
        <v>56</v>
      </c>
      <c r="C53" s="89" t="s">
        <v>57</v>
      </c>
      <c r="D53" s="72">
        <v>2510</v>
      </c>
      <c r="E53" s="73">
        <v>10</v>
      </c>
      <c r="F53" s="74"/>
      <c r="G53" s="75"/>
      <c r="H53" s="76"/>
      <c r="I53" s="77"/>
      <c r="J53" s="78"/>
      <c r="K53" s="79"/>
      <c r="L53" s="80"/>
    </row>
    <row r="54" spans="1:12" ht="13.8">
      <c r="A54" s="58"/>
      <c r="B54" s="88" t="s">
        <v>58</v>
      </c>
      <c r="C54" s="71"/>
      <c r="D54" s="72">
        <v>2519</v>
      </c>
      <c r="E54" s="73"/>
      <c r="F54" s="74"/>
      <c r="G54" s="75"/>
      <c r="H54" s="76"/>
      <c r="I54" s="77"/>
      <c r="J54" s="78"/>
      <c r="K54" s="79"/>
      <c r="L54" s="80"/>
    </row>
    <row r="55" spans="1:12" ht="13.8">
      <c r="A55" s="58"/>
      <c r="B55" s="88" t="s">
        <v>59</v>
      </c>
      <c r="C55" s="89" t="s">
        <v>57</v>
      </c>
      <c r="D55" s="72">
        <v>2610</v>
      </c>
      <c r="E55" s="73">
        <v>10</v>
      </c>
      <c r="F55" s="74"/>
      <c r="G55" s="75"/>
      <c r="H55" s="76"/>
      <c r="I55" s="77"/>
      <c r="J55" s="78"/>
      <c r="K55" s="79"/>
      <c r="L55" s="80"/>
    </row>
    <row r="56" spans="1:12" ht="13.8">
      <c r="A56" s="58"/>
      <c r="B56" s="88" t="s">
        <v>60</v>
      </c>
      <c r="C56" s="71"/>
      <c r="D56" s="72">
        <v>2619</v>
      </c>
      <c r="E56" s="73"/>
      <c r="F56" s="74"/>
      <c r="G56" s="75"/>
      <c r="H56" s="76"/>
      <c r="I56" s="77"/>
      <c r="J56" s="78"/>
      <c r="K56" s="79"/>
      <c r="L56" s="80"/>
    </row>
    <row r="57" spans="1:12" ht="13.8">
      <c r="A57" s="58"/>
      <c r="B57" s="70" t="s">
        <v>61</v>
      </c>
      <c r="C57" s="71" t="s">
        <v>31</v>
      </c>
      <c r="D57" s="72">
        <v>2210</v>
      </c>
      <c r="E57" s="73">
        <v>5</v>
      </c>
      <c r="F57" s="74"/>
      <c r="G57" s="75"/>
      <c r="H57" s="76"/>
      <c r="I57" s="77"/>
      <c r="J57" s="78"/>
      <c r="K57" s="79"/>
      <c r="L57" s="80"/>
    </row>
    <row r="58" spans="1:12" ht="13.8">
      <c r="A58" s="58"/>
      <c r="B58" s="70" t="s">
        <v>62</v>
      </c>
      <c r="C58" s="71"/>
      <c r="D58" s="72">
        <v>22109</v>
      </c>
      <c r="E58" s="73"/>
      <c r="F58" s="74"/>
      <c r="G58" s="75"/>
      <c r="H58" s="76"/>
      <c r="I58" s="77"/>
      <c r="J58" s="78"/>
      <c r="K58" s="79"/>
      <c r="L58" s="80"/>
    </row>
    <row r="59" spans="1:12" ht="13.8">
      <c r="A59" s="58"/>
      <c r="B59" s="70"/>
      <c r="C59" s="71"/>
      <c r="D59" s="72"/>
      <c r="E59" s="73"/>
      <c r="F59" s="74"/>
      <c r="G59" s="75"/>
      <c r="H59" s="76"/>
      <c r="I59" s="77"/>
      <c r="J59" s="78"/>
      <c r="K59" s="79"/>
      <c r="L59" s="80"/>
    </row>
    <row r="60" spans="1:12" ht="13.8">
      <c r="A60" s="58"/>
      <c r="B60" s="192" t="s">
        <v>63</v>
      </c>
      <c r="C60" s="192"/>
      <c r="D60" s="192"/>
      <c r="E60" s="192"/>
      <c r="F60" s="81"/>
      <c r="G60" s="82"/>
      <c r="H60" s="83"/>
      <c r="I60" s="84"/>
      <c r="J60" s="85"/>
      <c r="K60" s="86"/>
      <c r="L60" s="87"/>
    </row>
    <row r="61" spans="1:12" ht="13.8">
      <c r="A61" s="58"/>
      <c r="B61" s="70" t="s">
        <v>64</v>
      </c>
      <c r="C61" s="71" t="s">
        <v>31</v>
      </c>
      <c r="D61" s="72">
        <v>3010</v>
      </c>
      <c r="E61" s="73">
        <v>5</v>
      </c>
      <c r="F61" s="74"/>
      <c r="G61" s="75"/>
      <c r="H61" s="76"/>
      <c r="I61" s="77"/>
      <c r="J61" s="78"/>
      <c r="K61" s="79"/>
      <c r="L61" s="80"/>
    </row>
    <row r="62" spans="1:12" ht="13.8">
      <c r="A62" s="58"/>
      <c r="B62" s="70"/>
      <c r="C62" s="71"/>
      <c r="D62" s="72"/>
      <c r="E62" s="73"/>
      <c r="F62" s="74"/>
      <c r="G62" s="75"/>
      <c r="H62" s="76"/>
      <c r="I62" s="77"/>
      <c r="J62" s="78"/>
      <c r="K62" s="79"/>
      <c r="L62" s="80"/>
    </row>
    <row r="63" spans="1:12" ht="15.75" customHeight="1">
      <c r="A63" s="58"/>
      <c r="B63" s="193" t="s">
        <v>65</v>
      </c>
      <c r="C63" s="193"/>
      <c r="D63" s="193"/>
      <c r="E63" s="193"/>
      <c r="F63" s="81"/>
      <c r="G63" s="82"/>
      <c r="H63" s="83"/>
      <c r="I63" s="84"/>
      <c r="J63" s="85"/>
      <c r="K63" s="86"/>
      <c r="L63" s="87"/>
    </row>
    <row r="64" spans="1:12" ht="13.8">
      <c r="A64" s="58"/>
      <c r="B64" s="192" t="s">
        <v>66</v>
      </c>
      <c r="C64" s="192"/>
      <c r="D64" s="192"/>
      <c r="E64" s="192"/>
      <c r="F64" s="81"/>
      <c r="G64" s="82"/>
      <c r="H64" s="83"/>
      <c r="I64" s="84"/>
      <c r="J64" s="85"/>
      <c r="K64" s="86"/>
      <c r="L64" s="87"/>
    </row>
    <row r="65" spans="1:12" ht="13.8">
      <c r="A65" s="58"/>
      <c r="B65" s="192" t="s">
        <v>67</v>
      </c>
      <c r="C65" s="192"/>
      <c r="D65" s="192"/>
      <c r="E65" s="192"/>
      <c r="F65" s="81"/>
      <c r="G65" s="82"/>
      <c r="H65" s="83"/>
      <c r="I65" s="84"/>
      <c r="J65" s="85"/>
      <c r="K65" s="86"/>
      <c r="L65" s="87"/>
    </row>
    <row r="66" spans="1:12" ht="13.8">
      <c r="A66" s="58"/>
      <c r="B66" s="90" t="s">
        <v>68</v>
      </c>
      <c r="C66" s="71" t="s">
        <v>31</v>
      </c>
      <c r="D66" s="91">
        <v>3310</v>
      </c>
      <c r="E66" s="73">
        <v>5</v>
      </c>
      <c r="F66" s="74"/>
      <c r="G66" s="75"/>
      <c r="H66" s="76"/>
      <c r="I66" s="77"/>
      <c r="J66" s="78"/>
      <c r="K66" s="79"/>
      <c r="L66" s="80"/>
    </row>
    <row r="67" spans="1:12" ht="13.8">
      <c r="A67" s="58"/>
      <c r="B67" s="70" t="s">
        <v>69</v>
      </c>
      <c r="C67" s="71" t="s">
        <v>31</v>
      </c>
      <c r="D67" s="91">
        <v>5951</v>
      </c>
      <c r="E67" s="73">
        <v>5</v>
      </c>
      <c r="F67" s="74"/>
      <c r="G67" s="75"/>
      <c r="H67" s="76"/>
      <c r="I67" s="77"/>
      <c r="J67" s="78"/>
      <c r="K67" s="79"/>
      <c r="L67" s="80"/>
    </row>
    <row r="68" spans="1:12" ht="13.8">
      <c r="A68" s="58"/>
      <c r="B68" s="70" t="s">
        <v>70</v>
      </c>
      <c r="C68" s="71" t="s">
        <v>31</v>
      </c>
      <c r="D68" s="91">
        <v>3510</v>
      </c>
      <c r="E68" s="73">
        <v>5</v>
      </c>
      <c r="F68" s="74"/>
      <c r="G68" s="75"/>
      <c r="H68" s="76"/>
      <c r="I68" s="77"/>
      <c r="J68" s="78"/>
      <c r="K68" s="79"/>
      <c r="L68" s="80"/>
    </row>
    <row r="69" spans="1:12" ht="13.8">
      <c r="A69" s="58"/>
      <c r="B69" s="70" t="s">
        <v>71</v>
      </c>
      <c r="C69" s="71" t="s">
        <v>31</v>
      </c>
      <c r="D69" s="91">
        <v>4110</v>
      </c>
      <c r="E69" s="73">
        <v>5</v>
      </c>
      <c r="F69" s="74"/>
      <c r="G69" s="75"/>
      <c r="H69" s="76"/>
      <c r="I69" s="77"/>
      <c r="J69" s="78"/>
      <c r="K69" s="79"/>
      <c r="L69" s="80"/>
    </row>
    <row r="70" spans="1:12" ht="13.8">
      <c r="A70" s="58"/>
      <c r="B70" s="70" t="s">
        <v>72</v>
      </c>
      <c r="C70" s="71" t="s">
        <v>73</v>
      </c>
      <c r="D70" s="91">
        <v>30051</v>
      </c>
      <c r="E70" s="73">
        <v>5</v>
      </c>
      <c r="F70" s="74"/>
      <c r="G70" s="75"/>
      <c r="H70" s="76"/>
      <c r="I70" s="77"/>
      <c r="J70" s="78"/>
      <c r="K70" s="79"/>
      <c r="L70" s="80"/>
    </row>
    <row r="71" spans="1:12" ht="22.8">
      <c r="A71" s="58"/>
      <c r="B71" s="70" t="s">
        <v>74</v>
      </c>
      <c r="C71" s="71" t="s">
        <v>31</v>
      </c>
      <c r="D71" s="91">
        <v>30061</v>
      </c>
      <c r="E71" s="73">
        <v>5</v>
      </c>
      <c r="F71" s="74"/>
      <c r="G71" s="75"/>
      <c r="H71" s="76"/>
      <c r="I71" s="77"/>
      <c r="J71" s="78"/>
      <c r="K71" s="79"/>
      <c r="L71" s="80"/>
    </row>
    <row r="72" spans="1:12" s="163" customFormat="1" ht="22.8">
      <c r="A72" s="151"/>
      <c r="B72" s="152" t="s">
        <v>241</v>
      </c>
      <c r="C72" s="165" t="s">
        <v>73</v>
      </c>
      <c r="D72" s="154" t="s">
        <v>194</v>
      </c>
      <c r="E72" s="168">
        <v>5</v>
      </c>
      <c r="F72" s="156"/>
      <c r="G72" s="157"/>
      <c r="H72" s="158"/>
      <c r="I72" s="159"/>
      <c r="J72" s="160"/>
      <c r="K72" s="161"/>
      <c r="L72" s="173"/>
    </row>
    <row r="73" spans="1:12" s="163" customFormat="1" ht="34.200000000000003">
      <c r="A73" s="151"/>
      <c r="B73" s="169" t="s">
        <v>240</v>
      </c>
      <c r="C73" s="165" t="s">
        <v>73</v>
      </c>
      <c r="D73" s="164" t="s">
        <v>193</v>
      </c>
      <c r="E73" s="168">
        <v>5</v>
      </c>
      <c r="F73" s="156"/>
      <c r="G73" s="157"/>
      <c r="H73" s="158"/>
      <c r="I73" s="159"/>
      <c r="J73" s="160"/>
      <c r="K73" s="161"/>
      <c r="L73" s="173"/>
    </row>
    <row r="74" spans="1:12" s="163" customFormat="1" ht="13.8">
      <c r="A74" s="151"/>
      <c r="B74" s="169" t="s">
        <v>75</v>
      </c>
      <c r="C74" s="166" t="s">
        <v>44</v>
      </c>
      <c r="D74" s="170">
        <v>5910</v>
      </c>
      <c r="E74" s="174">
        <v>5</v>
      </c>
      <c r="F74" s="156"/>
      <c r="G74" s="157"/>
      <c r="H74" s="158"/>
      <c r="I74" s="159"/>
      <c r="J74" s="160"/>
      <c r="K74" s="161" t="s">
        <v>32</v>
      </c>
      <c r="L74" s="173"/>
    </row>
    <row r="75" spans="1:12" s="163" customFormat="1" ht="13.8">
      <c r="A75" s="151"/>
      <c r="B75" s="169" t="s">
        <v>76</v>
      </c>
      <c r="C75" s="166" t="s">
        <v>77</v>
      </c>
      <c r="D75" s="170">
        <v>4714</v>
      </c>
      <c r="E75" s="174">
        <v>5</v>
      </c>
      <c r="F75" s="156"/>
      <c r="G75" s="157"/>
      <c r="H75" s="158"/>
      <c r="I75" s="159"/>
      <c r="J75" s="160"/>
      <c r="K75" s="161"/>
      <c r="L75" s="173"/>
    </row>
    <row r="76" spans="1:12" s="163" customFormat="1" ht="13.8">
      <c r="A76" s="151"/>
      <c r="B76" s="169" t="s">
        <v>78</v>
      </c>
      <c r="C76" s="166" t="s">
        <v>31</v>
      </c>
      <c r="D76" s="170">
        <v>5510</v>
      </c>
      <c r="E76" s="174">
        <v>5</v>
      </c>
      <c r="F76" s="156"/>
      <c r="G76" s="157"/>
      <c r="H76" s="158"/>
      <c r="I76" s="159"/>
      <c r="J76" s="160"/>
      <c r="K76" s="161"/>
      <c r="L76" s="173"/>
    </row>
    <row r="77" spans="1:12" s="163" customFormat="1" ht="13.8">
      <c r="A77" s="151"/>
      <c r="B77" s="169" t="s">
        <v>79</v>
      </c>
      <c r="C77" s="166" t="s">
        <v>31</v>
      </c>
      <c r="D77" s="170">
        <v>30121</v>
      </c>
      <c r="E77" s="175">
        <v>3</v>
      </c>
      <c r="F77" s="156"/>
      <c r="G77" s="157"/>
      <c r="H77" s="158"/>
      <c r="I77" s="176"/>
      <c r="J77" s="177"/>
      <c r="K77" s="161"/>
      <c r="L77" s="173"/>
    </row>
    <row r="78" spans="1:12" s="163" customFormat="1" ht="22.8">
      <c r="A78" s="151"/>
      <c r="B78" s="169" t="s">
        <v>239</v>
      </c>
      <c r="C78" s="153" t="s">
        <v>73</v>
      </c>
      <c r="D78" s="154" t="s">
        <v>192</v>
      </c>
      <c r="E78" s="168">
        <v>5</v>
      </c>
      <c r="F78" s="156"/>
      <c r="G78" s="157"/>
      <c r="H78" s="158"/>
      <c r="I78" s="159"/>
      <c r="J78" s="160"/>
      <c r="K78" s="161"/>
      <c r="L78" s="173"/>
    </row>
    <row r="79" spans="1:12" s="163" customFormat="1" ht="13.8">
      <c r="A79" s="151"/>
      <c r="B79" s="169" t="s">
        <v>190</v>
      </c>
      <c r="C79" s="166" t="s">
        <v>31</v>
      </c>
      <c r="D79" s="170">
        <v>4210</v>
      </c>
      <c r="E79" s="174">
        <v>5</v>
      </c>
      <c r="F79" s="156"/>
      <c r="G79" s="157"/>
      <c r="H79" s="158"/>
      <c r="I79" s="159"/>
      <c r="J79" s="160"/>
      <c r="K79" s="161"/>
      <c r="L79" s="173"/>
    </row>
    <row r="80" spans="1:12" s="163" customFormat="1" ht="13.8">
      <c r="A80" s="151"/>
      <c r="B80" s="169" t="s">
        <v>80</v>
      </c>
      <c r="C80" s="166" t="s">
        <v>44</v>
      </c>
      <c r="D80" s="170">
        <v>3610</v>
      </c>
      <c r="E80" s="174">
        <v>5</v>
      </c>
      <c r="F80" s="156"/>
      <c r="G80" s="157"/>
      <c r="H80" s="158"/>
      <c r="I80" s="159"/>
      <c r="J80" s="160"/>
      <c r="K80" s="161" t="s">
        <v>32</v>
      </c>
      <c r="L80" s="173"/>
    </row>
    <row r="81" spans="1:12" s="163" customFormat="1" ht="13.8">
      <c r="A81" s="151"/>
      <c r="B81" s="169" t="s">
        <v>81</v>
      </c>
      <c r="C81" s="166" t="s">
        <v>31</v>
      </c>
      <c r="D81" s="170">
        <v>30151</v>
      </c>
      <c r="E81" s="174">
        <v>5</v>
      </c>
      <c r="F81" s="156"/>
      <c r="G81" s="157"/>
      <c r="H81" s="158"/>
      <c r="I81" s="159"/>
      <c r="J81" s="160"/>
      <c r="K81" s="161"/>
      <c r="L81" s="173"/>
    </row>
    <row r="82" spans="1:12" s="163" customFormat="1" ht="13.8">
      <c r="A82" s="151"/>
      <c r="B82" s="169" t="s">
        <v>82</v>
      </c>
      <c r="C82" s="166" t="s">
        <v>31</v>
      </c>
      <c r="D82" s="170">
        <v>4810</v>
      </c>
      <c r="E82" s="174">
        <v>5</v>
      </c>
      <c r="F82" s="156"/>
      <c r="G82" s="157"/>
      <c r="H82" s="158"/>
      <c r="I82" s="159"/>
      <c r="J82" s="160"/>
      <c r="K82" s="161"/>
      <c r="L82" s="173"/>
    </row>
    <row r="83" spans="1:12" s="163" customFormat="1" ht="13.8">
      <c r="A83" s="151"/>
      <c r="B83" s="169" t="s">
        <v>83</v>
      </c>
      <c r="C83" s="166" t="s">
        <v>44</v>
      </c>
      <c r="D83" s="170">
        <v>30189</v>
      </c>
      <c r="E83" s="175">
        <v>5</v>
      </c>
      <c r="F83" s="156"/>
      <c r="G83" s="157"/>
      <c r="H83" s="158"/>
      <c r="I83" s="159"/>
      <c r="J83" s="160"/>
      <c r="K83" s="161" t="s">
        <v>32</v>
      </c>
      <c r="L83" s="173"/>
    </row>
    <row r="84" spans="1:12" s="163" customFormat="1" ht="13.8">
      <c r="A84" s="151"/>
      <c r="B84" s="169" t="s">
        <v>84</v>
      </c>
      <c r="C84" s="166" t="s">
        <v>31</v>
      </c>
      <c r="D84" s="170">
        <v>3810</v>
      </c>
      <c r="E84" s="175">
        <v>5</v>
      </c>
      <c r="F84" s="156"/>
      <c r="G84" s="157"/>
      <c r="H84" s="158"/>
      <c r="I84" s="159"/>
      <c r="J84" s="160"/>
      <c r="K84" s="161"/>
      <c r="L84" s="173"/>
    </row>
    <row r="85" spans="1:12" s="163" customFormat="1" ht="13.8">
      <c r="A85" s="151"/>
      <c r="B85" s="169" t="s">
        <v>85</v>
      </c>
      <c r="C85" s="166" t="s">
        <v>31</v>
      </c>
      <c r="D85" s="170">
        <v>5710</v>
      </c>
      <c r="E85" s="174">
        <v>5</v>
      </c>
      <c r="F85" s="156"/>
      <c r="G85" s="157"/>
      <c r="H85" s="158"/>
      <c r="I85" s="159"/>
      <c r="J85" s="160"/>
      <c r="K85" s="161"/>
      <c r="L85" s="173"/>
    </row>
    <row r="86" spans="1:12" s="163" customFormat="1" ht="34.200000000000003">
      <c r="A86" s="151"/>
      <c r="B86" s="152" t="s">
        <v>262</v>
      </c>
      <c r="C86" s="165" t="s">
        <v>86</v>
      </c>
      <c r="D86" s="154" t="s">
        <v>191</v>
      </c>
      <c r="E86" s="178">
        <v>5</v>
      </c>
      <c r="F86" s="156"/>
      <c r="G86" s="157"/>
      <c r="H86" s="158"/>
      <c r="I86" s="176"/>
      <c r="J86" s="177"/>
      <c r="K86" s="161" t="s">
        <v>32</v>
      </c>
      <c r="L86" s="173"/>
    </row>
    <row r="87" spans="1:12" ht="13.8">
      <c r="A87" s="58"/>
      <c r="B87" s="70" t="s">
        <v>87</v>
      </c>
      <c r="C87" s="71" t="s">
        <v>31</v>
      </c>
      <c r="D87" s="91">
        <v>3910</v>
      </c>
      <c r="E87" s="92">
        <v>5</v>
      </c>
      <c r="F87" s="74"/>
      <c r="G87" s="75"/>
      <c r="H87" s="76"/>
      <c r="I87" s="93"/>
      <c r="J87" s="94"/>
      <c r="K87" s="79"/>
      <c r="L87" s="80"/>
    </row>
    <row r="88" spans="1:12" ht="22.8">
      <c r="A88" s="58"/>
      <c r="B88" s="70" t="s">
        <v>88</v>
      </c>
      <c r="C88" s="71" t="s">
        <v>31</v>
      </c>
      <c r="D88" s="91">
        <v>30231</v>
      </c>
      <c r="E88" s="92">
        <v>5</v>
      </c>
      <c r="F88" s="74"/>
      <c r="G88" s="75"/>
      <c r="H88" s="76"/>
      <c r="I88" s="93"/>
      <c r="J88" s="94"/>
      <c r="K88" s="79"/>
      <c r="L88" s="80"/>
    </row>
    <row r="89" spans="1:12" ht="13.8">
      <c r="A89" s="58"/>
      <c r="B89" s="70" t="s">
        <v>89</v>
      </c>
      <c r="C89" s="71" t="s">
        <v>31</v>
      </c>
      <c r="D89" s="91">
        <v>5110</v>
      </c>
      <c r="E89" s="92">
        <v>5</v>
      </c>
      <c r="F89" s="74"/>
      <c r="G89" s="75"/>
      <c r="H89" s="76"/>
      <c r="I89" s="93"/>
      <c r="J89" s="94"/>
      <c r="K89" s="79"/>
      <c r="L89" s="80"/>
    </row>
    <row r="90" spans="1:12" ht="13.8">
      <c r="A90" s="58"/>
      <c r="B90" s="70" t="s">
        <v>90</v>
      </c>
      <c r="C90" s="71" t="s">
        <v>31</v>
      </c>
      <c r="D90" s="91">
        <v>30251</v>
      </c>
      <c r="E90" s="92">
        <v>5</v>
      </c>
      <c r="F90" s="74"/>
      <c r="G90" s="75"/>
      <c r="H90" s="76"/>
      <c r="I90" s="93"/>
      <c r="J90" s="94"/>
      <c r="K90" s="79"/>
      <c r="L90" s="80"/>
    </row>
    <row r="91" spans="1:12" ht="13.8">
      <c r="A91" s="58"/>
      <c r="B91" s="70" t="s">
        <v>91</v>
      </c>
      <c r="C91" s="71" t="s">
        <v>31</v>
      </c>
      <c r="D91" s="72">
        <v>5501</v>
      </c>
      <c r="E91" s="73">
        <v>5</v>
      </c>
      <c r="F91" s="74"/>
      <c r="G91" s="75"/>
      <c r="H91" s="76"/>
      <c r="I91" s="77"/>
      <c r="J91" s="78"/>
      <c r="K91" s="79"/>
      <c r="L91" s="80"/>
    </row>
    <row r="92" spans="1:12" ht="13.8">
      <c r="A92" s="58"/>
      <c r="B92" s="70" t="s">
        <v>92</v>
      </c>
      <c r="C92" s="71" t="s">
        <v>31</v>
      </c>
      <c r="D92" s="96">
        <v>30271</v>
      </c>
      <c r="E92" s="97">
        <v>5</v>
      </c>
      <c r="F92" s="74"/>
      <c r="G92" s="75"/>
      <c r="H92" s="76"/>
      <c r="I92" s="77"/>
      <c r="J92" s="78"/>
      <c r="K92" s="79"/>
      <c r="L92" s="80"/>
    </row>
    <row r="93" spans="1:12" ht="13.8">
      <c r="A93" s="58"/>
      <c r="B93" s="70" t="s">
        <v>93</v>
      </c>
      <c r="C93" s="71" t="s">
        <v>31</v>
      </c>
      <c r="D93" s="96"/>
      <c r="E93" s="97">
        <v>5</v>
      </c>
      <c r="F93" s="74"/>
      <c r="G93" s="75"/>
      <c r="H93" s="76"/>
      <c r="I93" s="77"/>
      <c r="J93" s="78"/>
      <c r="K93" s="79"/>
      <c r="L93" s="80"/>
    </row>
    <row r="94" spans="1:12" ht="13.8">
      <c r="A94" s="58"/>
      <c r="B94" s="70"/>
      <c r="C94" s="98"/>
      <c r="D94" s="96"/>
      <c r="E94" s="97"/>
      <c r="F94" s="74"/>
      <c r="G94" s="75"/>
      <c r="H94" s="76"/>
      <c r="I94" s="77"/>
      <c r="J94" s="78"/>
      <c r="K94" s="79"/>
      <c r="L94" s="80"/>
    </row>
    <row r="95" spans="1:12" ht="14.4">
      <c r="A95" s="58"/>
      <c r="B95" s="192" t="s">
        <v>94</v>
      </c>
      <c r="C95" s="192"/>
      <c r="D95" s="192"/>
      <c r="E95" s="192"/>
      <c r="F95" s="81"/>
      <c r="G95" s="82"/>
      <c r="H95" s="83"/>
      <c r="I95" s="84"/>
      <c r="J95" s="85"/>
      <c r="K95" s="86"/>
      <c r="L95" s="99"/>
    </row>
    <row r="96" spans="1:12" ht="13.8">
      <c r="A96" s="58"/>
      <c r="B96" s="70" t="s">
        <v>95</v>
      </c>
      <c r="C96" s="71"/>
      <c r="D96" s="72"/>
      <c r="E96" s="100" t="s">
        <v>96</v>
      </c>
      <c r="F96" s="74"/>
      <c r="G96" s="75"/>
      <c r="H96" s="76"/>
      <c r="I96" s="77"/>
      <c r="J96" s="78"/>
      <c r="K96" s="79" t="s">
        <v>32</v>
      </c>
      <c r="L96" s="80"/>
    </row>
    <row r="97" spans="1:12" ht="13.8">
      <c r="A97" s="58"/>
      <c r="B97" s="70"/>
      <c r="C97" s="71"/>
      <c r="D97" s="72"/>
      <c r="E97" s="73"/>
      <c r="F97" s="74"/>
      <c r="G97" s="75"/>
      <c r="H97" s="76"/>
      <c r="I97" s="77"/>
      <c r="J97" s="78"/>
      <c r="K97" s="79"/>
      <c r="L97" s="80"/>
    </row>
    <row r="98" spans="1:12" ht="15.75" customHeight="1">
      <c r="A98" s="58"/>
      <c r="B98" s="193" t="s">
        <v>97</v>
      </c>
      <c r="C98" s="193"/>
      <c r="D98" s="193"/>
      <c r="E98" s="193"/>
      <c r="F98" s="81"/>
      <c r="G98" s="82"/>
      <c r="H98" s="83"/>
      <c r="I98" s="84"/>
      <c r="J98" s="85"/>
      <c r="K98" s="86"/>
      <c r="L98" s="87"/>
    </row>
    <row r="99" spans="1:12" ht="13.8">
      <c r="A99" s="58"/>
      <c r="B99" s="192" t="s">
        <v>98</v>
      </c>
      <c r="C99" s="192"/>
      <c r="D99" s="192"/>
      <c r="E99" s="192"/>
      <c r="F99" s="81"/>
      <c r="G99" s="82"/>
      <c r="H99" s="83"/>
      <c r="I99" s="84"/>
      <c r="J99" s="85"/>
      <c r="K99" s="86"/>
      <c r="L99" s="87"/>
    </row>
    <row r="100" spans="1:12" ht="14.4">
      <c r="A100" s="58"/>
      <c r="B100" s="70" t="s">
        <v>99</v>
      </c>
      <c r="C100" s="71" t="s">
        <v>31</v>
      </c>
      <c r="D100" s="72">
        <v>7010</v>
      </c>
      <c r="E100" s="73">
        <v>5</v>
      </c>
      <c r="F100" s="74"/>
      <c r="G100" s="75"/>
      <c r="H100" s="76"/>
      <c r="I100" s="77"/>
      <c r="J100" s="78"/>
      <c r="K100" s="79"/>
      <c r="L100" s="101"/>
    </row>
    <row r="101" spans="1:12" ht="14.4">
      <c r="A101" s="58"/>
      <c r="B101" s="70" t="s">
        <v>100</v>
      </c>
      <c r="C101" s="71"/>
      <c r="D101" s="72">
        <v>70109</v>
      </c>
      <c r="E101" s="73"/>
      <c r="F101" s="74"/>
      <c r="G101" s="75"/>
      <c r="H101" s="76"/>
      <c r="I101" s="77"/>
      <c r="J101" s="78"/>
      <c r="K101" s="79"/>
      <c r="L101" s="101"/>
    </row>
    <row r="102" spans="1:12" ht="14.4">
      <c r="A102" s="58"/>
      <c r="B102" s="70" t="s">
        <v>101</v>
      </c>
      <c r="C102" s="71" t="s">
        <v>31</v>
      </c>
      <c r="D102" s="72">
        <v>7110</v>
      </c>
      <c r="E102" s="73">
        <v>5</v>
      </c>
      <c r="F102" s="74"/>
      <c r="G102" s="75"/>
      <c r="H102" s="76"/>
      <c r="I102" s="77"/>
      <c r="J102" s="78"/>
      <c r="K102" s="79"/>
      <c r="L102" s="101"/>
    </row>
    <row r="103" spans="1:12" ht="14.4">
      <c r="A103" s="58"/>
      <c r="B103" s="70" t="s">
        <v>102</v>
      </c>
      <c r="C103" s="71"/>
      <c r="D103" s="72">
        <v>71109</v>
      </c>
      <c r="E103" s="73"/>
      <c r="F103" s="74"/>
      <c r="G103" s="75"/>
      <c r="H103" s="76"/>
      <c r="I103" s="77"/>
      <c r="J103" s="78"/>
      <c r="K103" s="79"/>
      <c r="L103" s="101"/>
    </row>
    <row r="104" spans="1:12" ht="14.4">
      <c r="A104" s="58"/>
      <c r="B104" s="70" t="s">
        <v>103</v>
      </c>
      <c r="C104" s="71" t="s">
        <v>31</v>
      </c>
      <c r="D104" s="72">
        <v>7210</v>
      </c>
      <c r="E104" s="73">
        <v>5</v>
      </c>
      <c r="F104" s="74"/>
      <c r="G104" s="75"/>
      <c r="H104" s="76"/>
      <c r="I104" s="77"/>
      <c r="J104" s="78"/>
      <c r="K104" s="79"/>
      <c r="L104" s="101"/>
    </row>
    <row r="105" spans="1:12" ht="14.4">
      <c r="A105" s="58"/>
      <c r="B105" s="70" t="s">
        <v>104</v>
      </c>
      <c r="C105" s="71"/>
      <c r="D105" s="72">
        <v>72109</v>
      </c>
      <c r="E105" s="73"/>
      <c r="F105" s="74"/>
      <c r="G105" s="75"/>
      <c r="H105" s="76"/>
      <c r="I105" s="77"/>
      <c r="J105" s="78"/>
      <c r="K105" s="79"/>
      <c r="L105" s="101"/>
    </row>
    <row r="106" spans="1:12" ht="14.4">
      <c r="A106" s="58"/>
      <c r="B106" s="70"/>
      <c r="C106" s="71"/>
      <c r="D106" s="72"/>
      <c r="E106" s="73"/>
      <c r="F106" s="74"/>
      <c r="G106" s="75"/>
      <c r="H106" s="76"/>
      <c r="I106" s="77"/>
      <c r="J106" s="78"/>
      <c r="K106" s="79"/>
      <c r="L106" s="101"/>
    </row>
    <row r="107" spans="1:12" ht="14.4">
      <c r="A107" s="58"/>
      <c r="B107" s="192" t="s">
        <v>105</v>
      </c>
      <c r="C107" s="192"/>
      <c r="D107" s="192"/>
      <c r="E107" s="192"/>
      <c r="F107" s="102" t="s">
        <v>106</v>
      </c>
      <c r="G107" s="82"/>
      <c r="H107" s="83"/>
      <c r="I107" s="84"/>
      <c r="J107" s="85"/>
      <c r="K107" s="86"/>
      <c r="L107" s="99" t="s">
        <v>107</v>
      </c>
    </row>
    <row r="108" spans="1:12" ht="15.75" customHeight="1">
      <c r="A108" s="58"/>
      <c r="B108" s="194" t="s">
        <v>108</v>
      </c>
      <c r="C108" s="194"/>
      <c r="D108" s="194"/>
      <c r="E108" s="103" t="s">
        <v>109</v>
      </c>
      <c r="F108" s="81"/>
      <c r="G108" s="82"/>
      <c r="H108" s="83"/>
      <c r="I108" s="84"/>
      <c r="J108" s="85"/>
      <c r="K108" s="86"/>
      <c r="L108" s="99"/>
    </row>
    <row r="109" spans="1:12" ht="14.4">
      <c r="A109" s="58"/>
      <c r="B109" s="70" t="s">
        <v>110</v>
      </c>
      <c r="C109" s="71" t="s">
        <v>111</v>
      </c>
      <c r="D109" s="91">
        <v>6012</v>
      </c>
      <c r="E109" s="100" t="s">
        <v>112</v>
      </c>
      <c r="F109" s="74"/>
      <c r="G109" s="75"/>
      <c r="H109" s="76"/>
      <c r="I109" s="77"/>
      <c r="J109" s="78"/>
      <c r="K109" s="79"/>
      <c r="L109" s="101"/>
    </row>
    <row r="110" spans="1:12" ht="14.4">
      <c r="A110" s="58"/>
      <c r="B110" s="70" t="s">
        <v>113</v>
      </c>
      <c r="C110" s="71" t="s">
        <v>111</v>
      </c>
      <c r="D110" s="91">
        <v>6013</v>
      </c>
      <c r="E110" s="100" t="s">
        <v>112</v>
      </c>
      <c r="F110" s="74"/>
      <c r="G110" s="75"/>
      <c r="H110" s="76"/>
      <c r="I110" s="77"/>
      <c r="J110" s="78"/>
      <c r="K110" s="79"/>
      <c r="L110" s="101"/>
    </row>
    <row r="111" spans="1:12" ht="14.4">
      <c r="A111" s="58"/>
      <c r="B111" s="70" t="s">
        <v>114</v>
      </c>
      <c r="C111" s="71" t="s">
        <v>111</v>
      </c>
      <c r="D111" s="91">
        <v>6014</v>
      </c>
      <c r="E111" s="100" t="s">
        <v>112</v>
      </c>
      <c r="F111" s="74"/>
      <c r="G111" s="75"/>
      <c r="H111" s="76"/>
      <c r="I111" s="77"/>
      <c r="J111" s="78"/>
      <c r="K111" s="79"/>
      <c r="L111" s="101"/>
    </row>
    <row r="112" spans="1:12" ht="14.4">
      <c r="A112" s="58"/>
      <c r="B112" s="70" t="s">
        <v>115</v>
      </c>
      <c r="C112" s="71" t="s">
        <v>111</v>
      </c>
      <c r="D112" s="91">
        <v>6015</v>
      </c>
      <c r="E112" s="100" t="s">
        <v>112</v>
      </c>
      <c r="F112" s="74"/>
      <c r="G112" s="75"/>
      <c r="H112" s="76"/>
      <c r="I112" s="77"/>
      <c r="J112" s="78"/>
      <c r="K112" s="79"/>
      <c r="L112" s="101"/>
    </row>
    <row r="113" spans="1:12" ht="14.4">
      <c r="A113" s="58"/>
      <c r="B113" s="70" t="s">
        <v>116</v>
      </c>
      <c r="C113" s="71" t="s">
        <v>111</v>
      </c>
      <c r="D113" s="91">
        <v>6010</v>
      </c>
      <c r="E113" s="100" t="s">
        <v>112</v>
      </c>
      <c r="F113" s="74"/>
      <c r="G113" s="75"/>
      <c r="H113" s="76"/>
      <c r="I113" s="77"/>
      <c r="J113" s="78"/>
      <c r="K113" s="79"/>
      <c r="L113" s="101"/>
    </row>
    <row r="114" spans="1:12" ht="14.4">
      <c r="A114" s="58"/>
      <c r="B114" s="70" t="s">
        <v>117</v>
      </c>
      <c r="C114" s="71" t="s">
        <v>111</v>
      </c>
      <c r="D114" s="91">
        <v>6011</v>
      </c>
      <c r="E114" s="100" t="s">
        <v>112</v>
      </c>
      <c r="F114" s="74"/>
      <c r="G114" s="75"/>
      <c r="H114" s="76"/>
      <c r="I114" s="77"/>
      <c r="J114" s="78"/>
      <c r="K114" s="79"/>
      <c r="L114" s="101"/>
    </row>
    <row r="115" spans="1:12" ht="14.4">
      <c r="A115" s="58"/>
      <c r="B115" s="70"/>
      <c r="C115" s="71"/>
      <c r="D115" s="91"/>
      <c r="E115" s="100"/>
      <c r="F115" s="74"/>
      <c r="G115" s="75"/>
      <c r="H115" s="76"/>
      <c r="I115" s="77"/>
      <c r="J115" s="78"/>
      <c r="K115" s="79"/>
      <c r="L115" s="101"/>
    </row>
    <row r="116" spans="1:12" ht="15.75" customHeight="1">
      <c r="A116" s="58"/>
      <c r="B116" s="194" t="s">
        <v>118</v>
      </c>
      <c r="C116" s="194"/>
      <c r="D116" s="194"/>
      <c r="E116" s="103" t="s">
        <v>119</v>
      </c>
      <c r="F116" s="81"/>
      <c r="G116" s="82"/>
      <c r="H116" s="83"/>
      <c r="I116" s="84"/>
      <c r="J116" s="85"/>
      <c r="K116" s="86"/>
      <c r="L116" s="99"/>
    </row>
    <row r="117" spans="1:12" s="163" customFormat="1" ht="22.8">
      <c r="A117" s="151"/>
      <c r="B117" s="169" t="s">
        <v>238</v>
      </c>
      <c r="C117" s="166" t="s">
        <v>120</v>
      </c>
      <c r="D117" s="154" t="s">
        <v>195</v>
      </c>
      <c r="E117" s="155" t="s">
        <v>121</v>
      </c>
      <c r="F117" s="156"/>
      <c r="G117" s="157"/>
      <c r="H117" s="158"/>
      <c r="I117" s="159"/>
      <c r="J117" s="160"/>
      <c r="K117" s="161"/>
      <c r="L117" s="162"/>
    </row>
    <row r="118" spans="1:12" s="163" customFormat="1" ht="34.200000000000003">
      <c r="A118" s="151"/>
      <c r="B118" s="169" t="s">
        <v>237</v>
      </c>
      <c r="C118" s="166" t="s">
        <v>120</v>
      </c>
      <c r="D118" s="154" t="s">
        <v>196</v>
      </c>
      <c r="E118" s="168">
        <v>5</v>
      </c>
      <c r="F118" s="156"/>
      <c r="G118" s="157"/>
      <c r="H118" s="158"/>
      <c r="I118" s="159"/>
      <c r="J118" s="160"/>
      <c r="K118" s="161"/>
      <c r="L118" s="162"/>
    </row>
    <row r="119" spans="1:12" s="163" customFormat="1" ht="22.8">
      <c r="A119" s="151"/>
      <c r="B119" s="169" t="s">
        <v>122</v>
      </c>
      <c r="C119" s="166" t="s">
        <v>123</v>
      </c>
      <c r="D119" s="170">
        <v>6112</v>
      </c>
      <c r="E119" s="172">
        <v>5</v>
      </c>
      <c r="F119" s="156"/>
      <c r="G119" s="157"/>
      <c r="H119" s="158"/>
      <c r="I119" s="159"/>
      <c r="J119" s="160"/>
      <c r="K119" s="161"/>
      <c r="L119" s="162"/>
    </row>
    <row r="120" spans="1:12" s="163" customFormat="1" ht="22.8">
      <c r="A120" s="151"/>
      <c r="B120" s="169" t="s">
        <v>236</v>
      </c>
      <c r="C120" s="166" t="s">
        <v>120</v>
      </c>
      <c r="D120" s="154" t="s">
        <v>197</v>
      </c>
      <c r="E120" s="168">
        <v>5</v>
      </c>
      <c r="F120" s="156"/>
      <c r="G120" s="157"/>
      <c r="H120" s="158"/>
      <c r="I120" s="159"/>
      <c r="J120" s="160"/>
      <c r="K120" s="161"/>
      <c r="L120" s="162"/>
    </row>
    <row r="121" spans="1:12" ht="14.4">
      <c r="A121" s="58"/>
      <c r="B121" s="70"/>
      <c r="C121" s="71"/>
      <c r="D121" s="91"/>
      <c r="E121" s="100"/>
      <c r="F121" s="74"/>
      <c r="G121" s="75"/>
      <c r="H121" s="76"/>
      <c r="I121" s="77"/>
      <c r="J121" s="78"/>
      <c r="K121" s="79"/>
      <c r="L121" s="101"/>
    </row>
    <row r="122" spans="1:12" ht="15.75" customHeight="1">
      <c r="A122" s="58"/>
      <c r="B122" s="194" t="s">
        <v>124</v>
      </c>
      <c r="C122" s="194"/>
      <c r="D122" s="194"/>
      <c r="E122" s="103" t="s">
        <v>119</v>
      </c>
      <c r="F122" s="81"/>
      <c r="G122" s="82"/>
      <c r="H122" s="83"/>
      <c r="I122" s="84"/>
      <c r="J122" s="85"/>
      <c r="K122" s="86"/>
      <c r="L122" s="99"/>
    </row>
    <row r="123" spans="1:12" s="163" customFormat="1" ht="22.8">
      <c r="A123" s="151"/>
      <c r="B123" s="169" t="s">
        <v>235</v>
      </c>
      <c r="C123" s="165" t="s">
        <v>120</v>
      </c>
      <c r="D123" s="154" t="s">
        <v>198</v>
      </c>
      <c r="E123" s="155" t="s">
        <v>121</v>
      </c>
      <c r="F123" s="156"/>
      <c r="G123" s="157"/>
      <c r="H123" s="158"/>
      <c r="I123" s="159"/>
      <c r="J123" s="160"/>
      <c r="K123" s="161"/>
      <c r="L123" s="162"/>
    </row>
    <row r="124" spans="1:12" s="163" customFormat="1" ht="14.4">
      <c r="A124" s="151"/>
      <c r="B124" s="169" t="s">
        <v>125</v>
      </c>
      <c r="C124" s="166" t="s">
        <v>123</v>
      </c>
      <c r="D124" s="170">
        <v>6219</v>
      </c>
      <c r="E124" s="171" t="s">
        <v>121</v>
      </c>
      <c r="F124" s="156"/>
      <c r="G124" s="157"/>
      <c r="H124" s="158"/>
      <c r="I124" s="159"/>
      <c r="J124" s="160"/>
      <c r="K124" s="161"/>
      <c r="L124" s="162"/>
    </row>
    <row r="125" spans="1:12" s="163" customFormat="1" ht="22.8">
      <c r="A125" s="151"/>
      <c r="B125" s="169" t="s">
        <v>234</v>
      </c>
      <c r="C125" s="165" t="s">
        <v>120</v>
      </c>
      <c r="D125" s="154" t="s">
        <v>199</v>
      </c>
      <c r="E125" s="155" t="s">
        <v>121</v>
      </c>
      <c r="F125" s="156"/>
      <c r="G125" s="157"/>
      <c r="H125" s="158"/>
      <c r="I125" s="159"/>
      <c r="J125" s="160"/>
      <c r="K125" s="161"/>
      <c r="L125" s="162"/>
    </row>
    <row r="126" spans="1:12" s="163" customFormat="1" ht="22.8">
      <c r="A126" s="151"/>
      <c r="B126" s="169" t="s">
        <v>233</v>
      </c>
      <c r="C126" s="165" t="s">
        <v>120</v>
      </c>
      <c r="D126" s="154" t="s">
        <v>200</v>
      </c>
      <c r="E126" s="155" t="s">
        <v>121</v>
      </c>
      <c r="F126" s="156"/>
      <c r="G126" s="157"/>
      <c r="H126" s="158"/>
      <c r="I126" s="159"/>
      <c r="J126" s="160"/>
      <c r="K126" s="161"/>
      <c r="L126" s="162"/>
    </row>
    <row r="127" spans="1:12" s="163" customFormat="1" ht="22.8">
      <c r="A127" s="151"/>
      <c r="B127" s="169" t="s">
        <v>232</v>
      </c>
      <c r="C127" s="165" t="s">
        <v>120</v>
      </c>
      <c r="D127" s="154" t="s">
        <v>201</v>
      </c>
      <c r="E127" s="155" t="s">
        <v>121</v>
      </c>
      <c r="F127" s="156"/>
      <c r="G127" s="157"/>
      <c r="H127" s="158"/>
      <c r="I127" s="159"/>
      <c r="J127" s="160"/>
      <c r="K127" s="161"/>
      <c r="L127" s="162"/>
    </row>
    <row r="128" spans="1:12" s="163" customFormat="1" ht="14.4">
      <c r="A128" s="151"/>
      <c r="B128" s="169" t="s">
        <v>126</v>
      </c>
      <c r="C128" s="166" t="s">
        <v>123</v>
      </c>
      <c r="D128" s="170">
        <v>6216</v>
      </c>
      <c r="E128" s="171" t="s">
        <v>121</v>
      </c>
      <c r="F128" s="156"/>
      <c r="G128" s="157"/>
      <c r="H128" s="158"/>
      <c r="I128" s="159"/>
      <c r="J128" s="160"/>
      <c r="K128" s="161"/>
      <c r="L128" s="162"/>
    </row>
    <row r="129" spans="1:12" s="163" customFormat="1" ht="22.8">
      <c r="A129" s="151"/>
      <c r="B129" s="152" t="s">
        <v>231</v>
      </c>
      <c r="C129" s="165" t="s">
        <v>120</v>
      </c>
      <c r="D129" s="154" t="s">
        <v>202</v>
      </c>
      <c r="E129" s="155" t="s">
        <v>121</v>
      </c>
      <c r="F129" s="156"/>
      <c r="G129" s="157"/>
      <c r="H129" s="158"/>
      <c r="I129" s="159"/>
      <c r="J129" s="160"/>
      <c r="K129" s="161"/>
      <c r="L129" s="162"/>
    </row>
    <row r="130" spans="1:12" ht="14.4">
      <c r="A130" s="58"/>
      <c r="B130" s="70"/>
      <c r="C130" s="71"/>
      <c r="D130" s="91"/>
      <c r="E130" s="100"/>
      <c r="F130" s="74"/>
      <c r="G130" s="75"/>
      <c r="H130" s="76"/>
      <c r="I130" s="77"/>
      <c r="J130" s="78"/>
      <c r="K130" s="79"/>
      <c r="L130" s="101"/>
    </row>
    <row r="131" spans="1:12" ht="15.75" customHeight="1">
      <c r="A131" s="58"/>
      <c r="B131" s="194" t="s">
        <v>127</v>
      </c>
      <c r="C131" s="194"/>
      <c r="D131" s="194"/>
      <c r="E131" s="103" t="s">
        <v>128</v>
      </c>
      <c r="F131" s="81"/>
      <c r="G131" s="82"/>
      <c r="H131" s="83"/>
      <c r="I131" s="84"/>
      <c r="J131" s="85"/>
      <c r="K131" s="86"/>
      <c r="L131" s="99"/>
    </row>
    <row r="132" spans="1:12" s="163" customFormat="1" ht="34.200000000000003">
      <c r="A132" s="151"/>
      <c r="B132" s="152" t="s">
        <v>230</v>
      </c>
      <c r="C132" s="153" t="s">
        <v>129</v>
      </c>
      <c r="D132" s="164" t="s">
        <v>215</v>
      </c>
      <c r="E132" s="168">
        <v>5</v>
      </c>
      <c r="F132" s="156"/>
      <c r="G132" s="157"/>
      <c r="H132" s="158"/>
      <c r="I132" s="159"/>
      <c r="J132" s="160"/>
      <c r="K132" s="161"/>
      <c r="L132" s="162"/>
    </row>
    <row r="133" spans="1:12" s="163" customFormat="1" ht="22.8">
      <c r="A133" s="151"/>
      <c r="B133" s="169" t="s">
        <v>251</v>
      </c>
      <c r="C133" s="153" t="s">
        <v>123</v>
      </c>
      <c r="D133" s="154" t="s">
        <v>203</v>
      </c>
      <c r="E133" s="168">
        <v>5</v>
      </c>
      <c r="F133" s="156"/>
      <c r="G133" s="157"/>
      <c r="H133" s="158"/>
      <c r="I133" s="159"/>
      <c r="J133" s="160"/>
      <c r="K133" s="161"/>
      <c r="L133" s="162"/>
    </row>
    <row r="134" spans="1:12" s="163" customFormat="1" ht="45.6">
      <c r="A134" s="151"/>
      <c r="B134" s="152" t="s">
        <v>229</v>
      </c>
      <c r="C134" s="165" t="s">
        <v>130</v>
      </c>
      <c r="D134" s="164" t="s">
        <v>204</v>
      </c>
      <c r="E134" s="168">
        <v>5</v>
      </c>
      <c r="F134" s="156"/>
      <c r="G134" s="157"/>
      <c r="H134" s="158"/>
      <c r="I134" s="159"/>
      <c r="J134" s="160"/>
      <c r="K134" s="161"/>
      <c r="L134" s="162"/>
    </row>
    <row r="135" spans="1:12" s="163" customFormat="1" ht="45.6">
      <c r="A135" s="151"/>
      <c r="B135" s="152" t="s">
        <v>249</v>
      </c>
      <c r="C135" s="165" t="s">
        <v>130</v>
      </c>
      <c r="D135" s="164" t="s">
        <v>205</v>
      </c>
      <c r="E135" s="168">
        <v>5</v>
      </c>
      <c r="F135" s="156"/>
      <c r="G135" s="157"/>
      <c r="H135" s="158"/>
      <c r="I135" s="159"/>
      <c r="J135" s="160"/>
      <c r="K135" s="161"/>
      <c r="L135" s="162"/>
    </row>
    <row r="136" spans="1:12" s="163" customFormat="1" ht="22.8">
      <c r="A136" s="151"/>
      <c r="B136" s="169" t="s">
        <v>228</v>
      </c>
      <c r="C136" s="166" t="s">
        <v>123</v>
      </c>
      <c r="D136" s="154" t="s">
        <v>246</v>
      </c>
      <c r="E136" s="168">
        <v>5</v>
      </c>
      <c r="F136" s="156"/>
      <c r="G136" s="157"/>
      <c r="H136" s="158"/>
      <c r="I136" s="159"/>
      <c r="J136" s="160"/>
      <c r="K136" s="161"/>
      <c r="L136" s="162"/>
    </row>
    <row r="137" spans="1:12" s="163" customFormat="1" ht="22.8">
      <c r="A137" s="151"/>
      <c r="B137" s="169" t="s">
        <v>227</v>
      </c>
      <c r="C137" s="166" t="s">
        <v>123</v>
      </c>
      <c r="D137" s="154" t="s">
        <v>206</v>
      </c>
      <c r="E137" s="155" t="s">
        <v>121</v>
      </c>
      <c r="F137" s="156"/>
      <c r="G137" s="157"/>
      <c r="H137" s="158"/>
      <c r="I137" s="159"/>
      <c r="J137" s="160"/>
      <c r="K137" s="161"/>
      <c r="L137" s="162"/>
    </row>
    <row r="138" spans="1:12" ht="14.4">
      <c r="A138" s="58"/>
      <c r="B138" s="70"/>
      <c r="C138" s="71"/>
      <c r="D138" s="91"/>
      <c r="E138" s="100"/>
      <c r="F138" s="74"/>
      <c r="G138" s="75"/>
      <c r="H138" s="76"/>
      <c r="I138" s="77"/>
      <c r="J138" s="78"/>
      <c r="K138" s="79"/>
      <c r="L138" s="101"/>
    </row>
    <row r="139" spans="1:12" ht="15.75" customHeight="1">
      <c r="A139" s="58"/>
      <c r="B139" s="194" t="s">
        <v>132</v>
      </c>
      <c r="C139" s="194"/>
      <c r="D139" s="194"/>
      <c r="E139" s="103" t="s">
        <v>133</v>
      </c>
      <c r="F139" s="104"/>
      <c r="G139" s="105"/>
      <c r="H139" s="106"/>
      <c r="I139" s="107"/>
      <c r="J139" s="108"/>
      <c r="K139" s="109"/>
      <c r="L139" s="110"/>
    </row>
    <row r="140" spans="1:12" s="163" customFormat="1" ht="45.6">
      <c r="A140" s="151"/>
      <c r="B140" s="152" t="s">
        <v>247</v>
      </c>
      <c r="C140" s="165" t="s">
        <v>123</v>
      </c>
      <c r="D140" s="154" t="s">
        <v>207</v>
      </c>
      <c r="E140" s="167" t="s">
        <v>133</v>
      </c>
      <c r="F140" s="156"/>
      <c r="G140" s="157"/>
      <c r="H140" s="158"/>
      <c r="I140" s="159"/>
      <c r="J140" s="160"/>
      <c r="K140" s="161"/>
      <c r="L140" s="162"/>
    </row>
    <row r="141" spans="1:12" ht="14.4">
      <c r="A141" s="58"/>
      <c r="B141" s="70"/>
      <c r="C141" s="71"/>
      <c r="D141" s="91"/>
      <c r="E141" s="100"/>
      <c r="F141" s="74"/>
      <c r="G141" s="75"/>
      <c r="H141" s="76"/>
      <c r="I141" s="77"/>
      <c r="J141" s="78"/>
      <c r="K141" s="79"/>
      <c r="L141" s="101"/>
    </row>
    <row r="142" spans="1:12" ht="15.75" customHeight="1">
      <c r="A142" s="58"/>
      <c r="B142" s="194" t="s">
        <v>134</v>
      </c>
      <c r="C142" s="194"/>
      <c r="D142" s="194"/>
      <c r="E142" s="103" t="s">
        <v>119</v>
      </c>
      <c r="F142" s="104"/>
      <c r="G142" s="105"/>
      <c r="H142" s="106"/>
      <c r="I142" s="107"/>
      <c r="J142" s="108"/>
      <c r="K142" s="109"/>
      <c r="L142" s="110"/>
    </row>
    <row r="143" spans="1:12" ht="14.4">
      <c r="A143" s="58"/>
      <c r="B143" s="70" t="s">
        <v>135</v>
      </c>
      <c r="C143" s="71" t="s">
        <v>123</v>
      </c>
      <c r="D143" s="91">
        <v>6430</v>
      </c>
      <c r="E143" s="100" t="s">
        <v>121</v>
      </c>
      <c r="F143" s="74"/>
      <c r="G143" s="75"/>
      <c r="H143" s="76"/>
      <c r="I143" s="77"/>
      <c r="J143" s="78"/>
      <c r="K143" s="79"/>
      <c r="L143" s="101"/>
    </row>
    <row r="144" spans="1:12" s="163" customFormat="1" ht="34.200000000000003">
      <c r="A144" s="151"/>
      <c r="B144" s="152" t="s">
        <v>250</v>
      </c>
      <c r="C144" s="166" t="s">
        <v>123</v>
      </c>
      <c r="D144" s="164" t="s">
        <v>208</v>
      </c>
      <c r="E144" s="155" t="s">
        <v>121</v>
      </c>
      <c r="F144" s="156"/>
      <c r="G144" s="157"/>
      <c r="H144" s="158"/>
      <c r="I144" s="159"/>
      <c r="J144" s="160"/>
      <c r="K144" s="161"/>
      <c r="L144" s="162"/>
    </row>
    <row r="145" spans="1:12" ht="14.4">
      <c r="A145" s="58"/>
      <c r="B145" s="70" t="s">
        <v>136</v>
      </c>
      <c r="C145" s="71" t="s">
        <v>123</v>
      </c>
      <c r="D145" s="91">
        <v>6431</v>
      </c>
      <c r="E145" s="100" t="s">
        <v>121</v>
      </c>
      <c r="F145" s="74"/>
      <c r="G145" s="75"/>
      <c r="H145" s="76"/>
      <c r="I145" s="77"/>
      <c r="J145" s="78"/>
      <c r="K145" s="79"/>
      <c r="L145" s="101"/>
    </row>
    <row r="146" spans="1:12" s="163" customFormat="1" ht="22.8">
      <c r="A146" s="151"/>
      <c r="B146" s="152" t="s">
        <v>248</v>
      </c>
      <c r="C146" s="165" t="s">
        <v>123</v>
      </c>
      <c r="D146" s="164" t="s">
        <v>209</v>
      </c>
      <c r="E146" s="155" t="s">
        <v>121</v>
      </c>
      <c r="F146" s="156"/>
      <c r="G146" s="157"/>
      <c r="H146" s="158"/>
      <c r="I146" s="159"/>
      <c r="J146" s="160"/>
      <c r="K146" s="161"/>
      <c r="L146" s="162"/>
    </row>
    <row r="147" spans="1:12" ht="14.4">
      <c r="A147" s="58"/>
      <c r="B147" s="70" t="s">
        <v>137</v>
      </c>
      <c r="C147" s="71" t="s">
        <v>123</v>
      </c>
      <c r="D147" s="91">
        <v>6433</v>
      </c>
      <c r="E147" s="100" t="s">
        <v>121</v>
      </c>
      <c r="F147" s="74"/>
      <c r="G147" s="75"/>
      <c r="H147" s="76"/>
      <c r="I147" s="77"/>
      <c r="J147" s="78"/>
      <c r="K147" s="79"/>
      <c r="L147" s="101"/>
    </row>
    <row r="148" spans="1:12" ht="14.4">
      <c r="A148" s="58"/>
      <c r="B148" s="70" t="s">
        <v>138</v>
      </c>
      <c r="C148" s="71" t="s">
        <v>123</v>
      </c>
      <c r="D148" s="91">
        <v>6434</v>
      </c>
      <c r="E148" s="100" t="s">
        <v>121</v>
      </c>
      <c r="F148" s="74"/>
      <c r="G148" s="75"/>
      <c r="H148" s="76"/>
      <c r="I148" s="77"/>
      <c r="J148" s="78"/>
      <c r="K148" s="79"/>
      <c r="L148" s="101"/>
    </row>
    <row r="149" spans="1:12" ht="14.4">
      <c r="A149" s="58"/>
      <c r="B149" s="70" t="s">
        <v>139</v>
      </c>
      <c r="C149" s="71" t="s">
        <v>123</v>
      </c>
      <c r="D149" s="91">
        <v>6411</v>
      </c>
      <c r="E149" s="100" t="s">
        <v>121</v>
      </c>
      <c r="F149" s="74"/>
      <c r="G149" s="75"/>
      <c r="H149" s="76"/>
      <c r="I149" s="77"/>
      <c r="J149" s="78"/>
      <c r="K149" s="79"/>
      <c r="L149" s="101"/>
    </row>
    <row r="150" spans="1:12" ht="14.4">
      <c r="A150" s="58"/>
      <c r="B150" s="70" t="s">
        <v>140</v>
      </c>
      <c r="C150" s="71" t="s">
        <v>123</v>
      </c>
      <c r="D150" s="91">
        <v>6418</v>
      </c>
      <c r="E150" s="100" t="s">
        <v>121</v>
      </c>
      <c r="F150" s="74"/>
      <c r="G150" s="75"/>
      <c r="H150" s="76"/>
      <c r="I150" s="77"/>
      <c r="J150" s="78"/>
      <c r="K150" s="79"/>
      <c r="L150" s="101"/>
    </row>
    <row r="151" spans="1:12" ht="14.4">
      <c r="A151" s="58"/>
      <c r="B151" s="70" t="s">
        <v>141</v>
      </c>
      <c r="C151" s="71" t="s">
        <v>142</v>
      </c>
      <c r="D151" s="91">
        <v>6413</v>
      </c>
      <c r="E151" s="100" t="s">
        <v>121</v>
      </c>
      <c r="F151" s="74"/>
      <c r="G151" s="75"/>
      <c r="H151" s="76"/>
      <c r="I151" s="77"/>
      <c r="J151" s="78"/>
      <c r="K151" s="79"/>
      <c r="L151" s="101"/>
    </row>
    <row r="152" spans="1:12" ht="14.4">
      <c r="A152" s="58"/>
      <c r="B152" s="70" t="s">
        <v>143</v>
      </c>
      <c r="C152" s="71" t="s">
        <v>123</v>
      </c>
      <c r="D152" s="91">
        <v>6415</v>
      </c>
      <c r="E152" s="100" t="s">
        <v>121</v>
      </c>
      <c r="F152" s="74"/>
      <c r="G152" s="75"/>
      <c r="H152" s="76"/>
      <c r="I152" s="77"/>
      <c r="J152" s="78"/>
      <c r="K152" s="79"/>
      <c r="L152" s="101"/>
    </row>
    <row r="153" spans="1:12" ht="14.4">
      <c r="A153" s="58"/>
      <c r="B153" s="70"/>
      <c r="C153" s="71"/>
      <c r="D153" s="91"/>
      <c r="E153" s="100"/>
      <c r="F153" s="74"/>
      <c r="G153" s="75"/>
      <c r="H153" s="76"/>
      <c r="I153" s="77"/>
      <c r="J153" s="78"/>
      <c r="K153" s="79"/>
      <c r="L153" s="101"/>
    </row>
    <row r="154" spans="1:12" ht="15.75" customHeight="1">
      <c r="A154" s="58"/>
      <c r="B154" s="194" t="s">
        <v>144</v>
      </c>
      <c r="C154" s="194"/>
      <c r="D154" s="194"/>
      <c r="E154" s="103" t="s">
        <v>145</v>
      </c>
      <c r="F154" s="104"/>
      <c r="G154" s="105"/>
      <c r="H154" s="106"/>
      <c r="I154" s="107"/>
      <c r="J154" s="108"/>
      <c r="K154" s="109"/>
      <c r="L154" s="110"/>
    </row>
    <row r="155" spans="1:12" s="163" customFormat="1" ht="22.8">
      <c r="A155" s="151"/>
      <c r="B155" s="152" t="s">
        <v>252</v>
      </c>
      <c r="C155" s="153" t="s">
        <v>123</v>
      </c>
      <c r="D155" s="154" t="s">
        <v>210</v>
      </c>
      <c r="E155" s="155" t="s">
        <v>214</v>
      </c>
      <c r="F155" s="156"/>
      <c r="G155" s="157"/>
      <c r="H155" s="158"/>
      <c r="I155" s="159"/>
      <c r="J155" s="160"/>
      <c r="K155" s="161"/>
      <c r="L155" s="162"/>
    </row>
    <row r="156" spans="1:12" s="163" customFormat="1" ht="22.8">
      <c r="A156" s="151"/>
      <c r="B156" s="152" t="s">
        <v>226</v>
      </c>
      <c r="C156" s="153" t="s">
        <v>123</v>
      </c>
      <c r="D156" s="154" t="s">
        <v>211</v>
      </c>
      <c r="E156" s="155" t="s">
        <v>213</v>
      </c>
      <c r="F156" s="156"/>
      <c r="G156" s="157"/>
      <c r="H156" s="158"/>
      <c r="I156" s="159"/>
      <c r="J156" s="160"/>
      <c r="K156" s="161"/>
      <c r="L156" s="162"/>
    </row>
    <row r="157" spans="1:12" s="163" customFormat="1" ht="34.200000000000003">
      <c r="A157" s="151"/>
      <c r="B157" s="152" t="s">
        <v>253</v>
      </c>
      <c r="C157" s="153" t="s">
        <v>123</v>
      </c>
      <c r="D157" s="164" t="s">
        <v>212</v>
      </c>
      <c r="E157" s="155" t="s">
        <v>147</v>
      </c>
      <c r="F157" s="156"/>
      <c r="G157" s="157"/>
      <c r="H157" s="158"/>
      <c r="I157" s="159"/>
      <c r="J157" s="160"/>
      <c r="K157" s="161"/>
      <c r="L157" s="162"/>
    </row>
    <row r="158" spans="1:12" ht="14.4">
      <c r="A158" s="58"/>
      <c r="B158" s="70"/>
      <c r="C158" s="71"/>
      <c r="D158" s="91"/>
      <c r="E158" s="100"/>
      <c r="F158" s="74"/>
      <c r="G158" s="75"/>
      <c r="H158" s="76"/>
      <c r="I158" s="77"/>
      <c r="J158" s="78"/>
      <c r="K158" s="79"/>
      <c r="L158" s="101"/>
    </row>
    <row r="159" spans="1:12" ht="13.8">
      <c r="A159" s="58"/>
      <c r="B159" s="111" t="s">
        <v>148</v>
      </c>
      <c r="C159" s="112"/>
      <c r="D159" s="113"/>
      <c r="E159" s="103" t="s">
        <v>149</v>
      </c>
      <c r="F159" s="104"/>
      <c r="G159" s="105"/>
      <c r="H159" s="106"/>
      <c r="I159" s="107"/>
      <c r="J159" s="108"/>
      <c r="K159" s="109"/>
      <c r="L159" s="110"/>
    </row>
    <row r="160" spans="1:12" ht="15.75" customHeight="1">
      <c r="A160" s="58"/>
      <c r="B160" s="196" t="s">
        <v>150</v>
      </c>
      <c r="C160" s="196"/>
      <c r="D160" s="196"/>
      <c r="E160" s="196"/>
      <c r="F160" s="114"/>
      <c r="G160" s="115"/>
      <c r="H160" s="116"/>
      <c r="I160" s="117"/>
      <c r="J160" s="118"/>
      <c r="K160" s="119"/>
      <c r="L160" s="120"/>
    </row>
    <row r="161" spans="1:12" ht="22.8">
      <c r="A161" s="58"/>
      <c r="B161" s="70" t="s">
        <v>225</v>
      </c>
      <c r="C161" s="71" t="s">
        <v>151</v>
      </c>
      <c r="D161" s="95" t="s">
        <v>216</v>
      </c>
      <c r="E161" s="147" t="s">
        <v>152</v>
      </c>
      <c r="F161" s="74"/>
      <c r="G161" s="75"/>
      <c r="H161" s="76"/>
      <c r="I161" s="77"/>
      <c r="J161" s="78"/>
      <c r="K161" s="79"/>
      <c r="L161" s="101"/>
    </row>
    <row r="162" spans="1:12" ht="22.8">
      <c r="A162" s="58"/>
      <c r="B162" s="70" t="s">
        <v>224</v>
      </c>
      <c r="C162" s="71" t="s">
        <v>151</v>
      </c>
      <c r="D162" s="95" t="s">
        <v>217</v>
      </c>
      <c r="E162" s="147" t="s">
        <v>152</v>
      </c>
      <c r="F162" s="74"/>
      <c r="G162" s="75"/>
      <c r="H162" s="76"/>
      <c r="I162" s="77"/>
      <c r="J162" s="78"/>
      <c r="K162" s="79"/>
      <c r="L162" s="101"/>
    </row>
    <row r="163" spans="1:12" ht="22.8">
      <c r="A163" s="58"/>
      <c r="B163" s="70" t="s">
        <v>223</v>
      </c>
      <c r="C163" s="71" t="s">
        <v>151</v>
      </c>
      <c r="D163" s="95" t="s">
        <v>218</v>
      </c>
      <c r="E163" s="147" t="s">
        <v>152</v>
      </c>
      <c r="F163" s="74"/>
      <c r="G163" s="75"/>
      <c r="H163" s="76"/>
      <c r="I163" s="77"/>
      <c r="J163" s="78"/>
      <c r="K163" s="79"/>
      <c r="L163" s="101"/>
    </row>
    <row r="164" spans="1:12" ht="22.8">
      <c r="A164" s="58"/>
      <c r="B164" s="70" t="s">
        <v>222</v>
      </c>
      <c r="C164" s="71" t="s">
        <v>151</v>
      </c>
      <c r="D164" s="148" t="s">
        <v>219</v>
      </c>
      <c r="E164" s="149" t="s">
        <v>152</v>
      </c>
      <c r="F164" s="74"/>
      <c r="G164" s="75"/>
      <c r="H164" s="76"/>
      <c r="I164" s="77"/>
      <c r="J164" s="78"/>
      <c r="K164" s="79"/>
      <c r="L164" s="101"/>
    </row>
    <row r="165" spans="1:12" ht="15.75" customHeight="1">
      <c r="A165" s="58"/>
      <c r="B165" s="196" t="s">
        <v>153</v>
      </c>
      <c r="C165" s="196"/>
      <c r="D165" s="196"/>
      <c r="E165" s="196"/>
      <c r="F165" s="114"/>
      <c r="G165" s="115"/>
      <c r="H165" s="116"/>
      <c r="I165" s="117"/>
      <c r="J165" s="118"/>
      <c r="K165" s="119"/>
      <c r="L165" s="120"/>
    </row>
    <row r="166" spans="1:12" ht="57">
      <c r="A166" s="58"/>
      <c r="B166" s="145" t="s">
        <v>254</v>
      </c>
      <c r="C166" s="150" t="s">
        <v>154</v>
      </c>
      <c r="D166" s="146" t="s">
        <v>220</v>
      </c>
      <c r="E166" s="147" t="s">
        <v>155</v>
      </c>
      <c r="F166" s="74"/>
      <c r="G166" s="75"/>
      <c r="H166" s="76"/>
      <c r="I166" s="77"/>
      <c r="J166" s="78"/>
      <c r="K166" s="79"/>
      <c r="L166" s="101"/>
    </row>
    <row r="167" spans="1:12" ht="57">
      <c r="A167" s="58"/>
      <c r="B167" s="145" t="s">
        <v>255</v>
      </c>
      <c r="C167" s="150" t="s">
        <v>154</v>
      </c>
      <c r="D167" s="146" t="s">
        <v>242</v>
      </c>
      <c r="E167" s="147" t="s">
        <v>155</v>
      </c>
      <c r="F167" s="74"/>
      <c r="G167" s="75"/>
      <c r="H167" s="76"/>
      <c r="I167" s="77"/>
      <c r="J167" s="78"/>
      <c r="K167" s="79"/>
      <c r="L167" s="101"/>
    </row>
    <row r="168" spans="1:12" ht="57">
      <c r="A168" s="58"/>
      <c r="B168" s="145" t="s">
        <v>256</v>
      </c>
      <c r="C168" s="150" t="s">
        <v>154</v>
      </c>
      <c r="D168" s="146" t="s">
        <v>221</v>
      </c>
      <c r="E168" s="147" t="s">
        <v>155</v>
      </c>
      <c r="F168" s="74"/>
      <c r="G168" s="75"/>
      <c r="H168" s="76"/>
      <c r="I168" s="77"/>
      <c r="J168" s="78"/>
      <c r="K168" s="79"/>
      <c r="L168" s="101"/>
    </row>
    <row r="169" spans="1:12" ht="14.4">
      <c r="A169" s="58"/>
      <c r="B169" s="70"/>
      <c r="C169" s="98"/>
      <c r="D169" s="121"/>
      <c r="E169" s="100"/>
      <c r="F169" s="74"/>
      <c r="G169" s="75"/>
      <c r="H169" s="76"/>
      <c r="I169" s="77"/>
      <c r="J169" s="78"/>
      <c r="K169" s="79"/>
      <c r="L169" s="101"/>
    </row>
    <row r="170" spans="1:12" ht="15.75" customHeight="1">
      <c r="A170" s="58"/>
      <c r="B170" s="194" t="s">
        <v>156</v>
      </c>
      <c r="C170" s="194"/>
      <c r="D170" s="194"/>
      <c r="E170" s="103" t="s">
        <v>146</v>
      </c>
      <c r="F170" s="104"/>
      <c r="G170" s="105"/>
      <c r="H170" s="106"/>
      <c r="I170" s="107"/>
      <c r="J170" s="108"/>
      <c r="K170" s="109"/>
      <c r="L170" s="110"/>
    </row>
    <row r="171" spans="1:12" ht="22.8">
      <c r="A171" s="58"/>
      <c r="B171" s="145" t="s">
        <v>257</v>
      </c>
      <c r="C171" s="150" t="s">
        <v>123</v>
      </c>
      <c r="D171" s="95" t="s">
        <v>243</v>
      </c>
      <c r="E171" s="147" t="s">
        <v>146</v>
      </c>
      <c r="F171" s="74"/>
      <c r="G171" s="75"/>
      <c r="H171" s="76"/>
      <c r="I171" s="77"/>
      <c r="J171" s="78"/>
      <c r="K171" s="79"/>
      <c r="L171" s="101"/>
    </row>
    <row r="172" spans="1:12" ht="22.8">
      <c r="A172" s="58"/>
      <c r="B172" s="70" t="s">
        <v>244</v>
      </c>
      <c r="C172" s="71"/>
      <c r="D172" s="146" t="s">
        <v>245</v>
      </c>
      <c r="E172" s="100"/>
      <c r="F172" s="74"/>
      <c r="G172" s="75"/>
      <c r="H172" s="76"/>
      <c r="I172" s="77"/>
      <c r="J172" s="78"/>
      <c r="K172" s="79"/>
      <c r="L172" s="101"/>
    </row>
    <row r="173" spans="1:12" ht="15.75" customHeight="1">
      <c r="A173" s="58"/>
      <c r="B173" s="194" t="s">
        <v>157</v>
      </c>
      <c r="C173" s="194"/>
      <c r="D173" s="194"/>
      <c r="E173" s="103" t="s">
        <v>109</v>
      </c>
      <c r="F173" s="104"/>
      <c r="G173" s="105"/>
      <c r="H173" s="106"/>
      <c r="I173" s="107"/>
      <c r="J173" s="108"/>
      <c r="K173" s="109"/>
      <c r="L173" s="110"/>
    </row>
    <row r="174" spans="1:12" ht="14.4">
      <c r="A174" s="58"/>
      <c r="B174" s="70" t="s">
        <v>158</v>
      </c>
      <c r="C174" s="71" t="s">
        <v>111</v>
      </c>
      <c r="D174" s="91">
        <v>6810</v>
      </c>
      <c r="E174" s="100" t="s">
        <v>112</v>
      </c>
      <c r="F174" s="74"/>
      <c r="G174" s="75"/>
      <c r="H174" s="76"/>
      <c r="I174" s="77"/>
      <c r="J174" s="78"/>
      <c r="K174" s="79"/>
      <c r="L174" s="101"/>
    </row>
    <row r="175" spans="1:12" ht="14.4">
      <c r="A175" s="58"/>
      <c r="B175" s="70" t="s">
        <v>159</v>
      </c>
      <c r="C175" s="71" t="s">
        <v>111</v>
      </c>
      <c r="D175" s="91">
        <v>6812</v>
      </c>
      <c r="E175" s="100" t="s">
        <v>112</v>
      </c>
      <c r="F175" s="74"/>
      <c r="G175" s="75"/>
      <c r="H175" s="76"/>
      <c r="I175" s="77"/>
      <c r="J175" s="78"/>
      <c r="K175" s="79"/>
      <c r="L175" s="101"/>
    </row>
    <row r="176" spans="1:12" ht="14.4">
      <c r="A176" s="58"/>
      <c r="B176" s="70" t="s">
        <v>160</v>
      </c>
      <c r="C176" s="71" t="s">
        <v>111</v>
      </c>
      <c r="D176" s="91">
        <v>6813</v>
      </c>
      <c r="E176" s="100" t="s">
        <v>112</v>
      </c>
      <c r="F176" s="74"/>
      <c r="G176" s="75"/>
      <c r="H176" s="76"/>
      <c r="I176" s="77"/>
      <c r="J176" s="78"/>
      <c r="K176" s="79"/>
      <c r="L176" s="101"/>
    </row>
    <row r="177" spans="1:12" ht="14.4">
      <c r="A177" s="58"/>
      <c r="B177" s="70" t="s">
        <v>161</v>
      </c>
      <c r="C177" s="71" t="s">
        <v>111</v>
      </c>
      <c r="D177" s="91">
        <v>6811</v>
      </c>
      <c r="E177" s="100" t="s">
        <v>112</v>
      </c>
      <c r="F177" s="74"/>
      <c r="G177" s="75"/>
      <c r="H177" s="76"/>
      <c r="I177" s="77"/>
      <c r="J177" s="78"/>
      <c r="K177" s="79"/>
      <c r="L177" s="101"/>
    </row>
    <row r="178" spans="1:12" ht="14.4">
      <c r="A178" s="58"/>
      <c r="B178" s="70" t="s">
        <v>162</v>
      </c>
      <c r="C178" s="71" t="s">
        <v>111</v>
      </c>
      <c r="D178" s="91">
        <v>59501</v>
      </c>
      <c r="E178" s="100" t="s">
        <v>112</v>
      </c>
      <c r="F178" s="74"/>
      <c r="G178" s="75"/>
      <c r="H178" s="76"/>
      <c r="I178" s="77"/>
      <c r="J178" s="78"/>
      <c r="K178" s="79"/>
      <c r="L178" s="101"/>
    </row>
    <row r="179" spans="1:12" ht="14.4">
      <c r="A179" s="58"/>
      <c r="B179" s="70" t="s">
        <v>163</v>
      </c>
      <c r="C179" s="71" t="s">
        <v>111</v>
      </c>
      <c r="D179" s="91">
        <v>59601</v>
      </c>
      <c r="E179" s="100" t="s">
        <v>112</v>
      </c>
      <c r="F179" s="74"/>
      <c r="G179" s="75"/>
      <c r="H179" s="76"/>
      <c r="I179" s="77"/>
      <c r="J179" s="78"/>
      <c r="K179" s="79"/>
      <c r="L179" s="101"/>
    </row>
    <row r="180" spans="1:12" ht="14.4">
      <c r="A180" s="58"/>
      <c r="B180" s="70"/>
      <c r="C180" s="71"/>
      <c r="D180" s="91"/>
      <c r="E180" s="100"/>
      <c r="F180" s="74"/>
      <c r="G180" s="75"/>
      <c r="H180" s="76"/>
      <c r="I180" s="77"/>
      <c r="J180" s="78"/>
      <c r="K180" s="79"/>
      <c r="L180" s="101"/>
    </row>
    <row r="181" spans="1:12" ht="15.75" customHeight="1">
      <c r="A181" s="58"/>
      <c r="B181" s="194" t="s">
        <v>164</v>
      </c>
      <c r="C181" s="194"/>
      <c r="D181" s="194"/>
      <c r="E181" s="103" t="s">
        <v>165</v>
      </c>
      <c r="F181" s="104"/>
      <c r="G181" s="105"/>
      <c r="H181" s="106"/>
      <c r="I181" s="107"/>
      <c r="J181" s="108"/>
      <c r="K181" s="109"/>
      <c r="L181" s="110"/>
    </row>
    <row r="182" spans="1:12" ht="22.8">
      <c r="A182" s="58"/>
      <c r="B182" s="70" t="s">
        <v>166</v>
      </c>
      <c r="C182" s="71" t="s">
        <v>123</v>
      </c>
      <c r="D182" s="91">
        <v>6910</v>
      </c>
      <c r="E182" s="100" t="s">
        <v>131</v>
      </c>
      <c r="F182" s="74"/>
      <c r="G182" s="75"/>
      <c r="H182" s="76"/>
      <c r="I182" s="77"/>
      <c r="J182" s="78"/>
      <c r="K182" s="79"/>
      <c r="L182" s="101"/>
    </row>
    <row r="183" spans="1:12" ht="14.4">
      <c r="A183" s="58"/>
      <c r="B183" s="70" t="s">
        <v>167</v>
      </c>
      <c r="C183" s="71" t="s">
        <v>123</v>
      </c>
      <c r="D183" s="91">
        <v>6911</v>
      </c>
      <c r="E183" s="100" t="s">
        <v>131</v>
      </c>
      <c r="F183" s="74"/>
      <c r="G183" s="75"/>
      <c r="H183" s="76"/>
      <c r="I183" s="77"/>
      <c r="J183" s="78"/>
      <c r="K183" s="79"/>
      <c r="L183" s="101"/>
    </row>
    <row r="184" spans="1:12" ht="14.4">
      <c r="A184" s="58"/>
      <c r="B184" s="70" t="s">
        <v>168</v>
      </c>
      <c r="C184" s="71" t="s">
        <v>123</v>
      </c>
      <c r="D184" s="91">
        <v>6912</v>
      </c>
      <c r="E184" s="100" t="s">
        <v>131</v>
      </c>
      <c r="F184" s="74"/>
      <c r="G184" s="75"/>
      <c r="H184" s="76"/>
      <c r="I184" s="77"/>
      <c r="J184" s="78"/>
      <c r="K184" s="79"/>
      <c r="L184" s="101"/>
    </row>
    <row r="185" spans="1:12" ht="14.4">
      <c r="A185" s="58"/>
      <c r="B185" s="70" t="s">
        <v>169</v>
      </c>
      <c r="C185" s="71" t="s">
        <v>170</v>
      </c>
      <c r="D185" s="91">
        <v>6915</v>
      </c>
      <c r="E185" s="100" t="s">
        <v>121</v>
      </c>
      <c r="F185" s="74"/>
      <c r="G185" s="75"/>
      <c r="H185" s="76"/>
      <c r="I185" s="77"/>
      <c r="J185" s="78"/>
      <c r="K185" s="79"/>
      <c r="L185" s="101"/>
    </row>
    <row r="186" spans="1:12" ht="14.4">
      <c r="A186" s="58"/>
      <c r="B186" s="70" t="s">
        <v>171</v>
      </c>
      <c r="C186" s="71" t="s">
        <v>123</v>
      </c>
      <c r="D186" s="91">
        <v>6914</v>
      </c>
      <c r="E186" s="100" t="s">
        <v>131</v>
      </c>
      <c r="F186" s="74"/>
      <c r="G186" s="75"/>
      <c r="H186" s="76"/>
      <c r="I186" s="77"/>
      <c r="J186" s="78"/>
      <c r="K186" s="79"/>
      <c r="L186" s="101"/>
    </row>
    <row r="187" spans="1:12" ht="14.4">
      <c r="A187" s="58"/>
      <c r="B187" s="122"/>
      <c r="C187" s="71"/>
      <c r="D187" s="95"/>
      <c r="E187" s="73"/>
      <c r="F187" s="74"/>
      <c r="G187" s="75"/>
      <c r="H187" s="76"/>
      <c r="I187" s="77"/>
      <c r="J187" s="78"/>
      <c r="K187" s="79"/>
      <c r="L187" s="101"/>
    </row>
    <row r="188" spans="1:12" ht="14.4">
      <c r="A188" s="58"/>
      <c r="B188" s="195" t="s">
        <v>172</v>
      </c>
      <c r="C188" s="195"/>
      <c r="D188" s="195"/>
      <c r="E188" s="195"/>
      <c r="F188" s="81"/>
      <c r="G188" s="82"/>
      <c r="H188" s="83"/>
      <c r="I188" s="84"/>
      <c r="J188" s="85"/>
      <c r="K188" s="86"/>
      <c r="L188" s="99"/>
    </row>
    <row r="189" spans="1:12" ht="14.4">
      <c r="A189" s="58"/>
      <c r="B189" s="70" t="s">
        <v>173</v>
      </c>
      <c r="C189" s="71"/>
      <c r="D189" s="91">
        <v>9998</v>
      </c>
      <c r="E189" s="73">
        <v>15</v>
      </c>
      <c r="F189" s="74"/>
      <c r="G189" s="75"/>
      <c r="H189" s="76"/>
      <c r="I189" s="77"/>
      <c r="J189" s="78"/>
      <c r="K189" s="79"/>
      <c r="L189" s="101"/>
    </row>
    <row r="190" spans="1:12" ht="14.4">
      <c r="A190" s="58"/>
      <c r="B190" s="123"/>
      <c r="C190" s="124"/>
      <c r="D190" s="125"/>
      <c r="E190" s="126"/>
      <c r="F190" s="127"/>
      <c r="G190" s="128"/>
      <c r="H190" s="129"/>
      <c r="I190" s="130"/>
      <c r="J190" s="78"/>
      <c r="K190" s="79"/>
      <c r="L190" s="101"/>
    </row>
    <row r="191" spans="1:12">
      <c r="B191" t="s">
        <v>174</v>
      </c>
      <c r="J191" s="131">
        <f>SUM(J30:J190)</f>
        <v>0</v>
      </c>
      <c r="K191" s="132"/>
      <c r="L191" s="133" t="s">
        <v>175</v>
      </c>
    </row>
    <row r="192" spans="1:12">
      <c r="B192" s="4"/>
      <c r="J192" s="131"/>
      <c r="K192" s="132"/>
      <c r="L192" s="132">
        <f>INT((J191+5)/30)+1</f>
        <v>1</v>
      </c>
    </row>
    <row r="193" spans="2:6" ht="15">
      <c r="B193" s="144" t="s">
        <v>189</v>
      </c>
      <c r="F193" s="9"/>
    </row>
  </sheetData>
  <mergeCells count="38">
    <mergeCell ref="B170:D170"/>
    <mergeCell ref="B173:D173"/>
    <mergeCell ref="B181:D181"/>
    <mergeCell ref="B188:E188"/>
    <mergeCell ref="B139:D139"/>
    <mergeCell ref="B142:D142"/>
    <mergeCell ref="B154:D154"/>
    <mergeCell ref="B160:E160"/>
    <mergeCell ref="B165:E165"/>
    <mergeCell ref="B107:E107"/>
    <mergeCell ref="B108:D108"/>
    <mergeCell ref="B116:D116"/>
    <mergeCell ref="B122:D122"/>
    <mergeCell ref="B131:D131"/>
    <mergeCell ref="B64:E64"/>
    <mergeCell ref="B65:E65"/>
    <mergeCell ref="B95:E95"/>
    <mergeCell ref="B98:E98"/>
    <mergeCell ref="B99:E99"/>
    <mergeCell ref="B29:E29"/>
    <mergeCell ref="B30:E30"/>
    <mergeCell ref="B52:E52"/>
    <mergeCell ref="B60:E60"/>
    <mergeCell ref="B63:E63"/>
    <mergeCell ref="G8:I8"/>
    <mergeCell ref="J8:K8"/>
    <mergeCell ref="C9:E9"/>
    <mergeCell ref="C10:E10"/>
    <mergeCell ref="B26:E26"/>
    <mergeCell ref="F26:I26"/>
    <mergeCell ref="J26:L26"/>
    <mergeCell ref="F3:I3"/>
    <mergeCell ref="C6:E6"/>
    <mergeCell ref="G6:I6"/>
    <mergeCell ref="J6:K6"/>
    <mergeCell ref="C7:E7"/>
    <mergeCell ref="G7:I7"/>
    <mergeCell ref="J7:K7"/>
  </mergeCells>
  <phoneticPr fontId="33" type="noConversion"/>
  <pageMargins left="0.79027777777777797" right="0.67013888888888895" top="0.75972222222222185" bottom="0.99375000000000013" header="0.51180555555555496" footer="0.50972222222222197"/>
  <pageSetup paperSize="9" scale="65" firstPageNumber="0" fitToHeight="4" orientation="landscape" horizontalDpi="300" verticalDpi="300" r:id="rId1"/>
  <headerFooter>
    <oddFooter>&amp;L&amp;"DejaVu Sans,Regular "&amp;10&amp;D&amp;C&amp;"DejaVu Sans,Regular "&amp;10Seite &amp;P von &amp;N&amp;R&amp;"DejaVu Sans,Regular "&amp;10https://www.sra.uni-hannover.de/Studium/pruefungsausschuss.html</oddFooter>
  </headerFooter>
  <ignoredErrors>
    <ignoredError sqref="E157 E127 E116:E11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D1" zoomScale="150" workbookViewId="0">
      <selection activeCell="E4" sqref="E4"/>
    </sheetView>
  </sheetViews>
  <sheetFormatPr baseColWidth="10" defaultColWidth="10.875" defaultRowHeight="11.4"/>
  <cols>
    <col min="1" max="1" width="10.875" style="134"/>
    <col min="2" max="2" width="12.75" style="134" customWidth="1"/>
    <col min="3" max="16384" width="10.875" style="134"/>
  </cols>
  <sheetData>
    <row r="1" spans="1:11" ht="21">
      <c r="E1" s="135" t="s">
        <v>17</v>
      </c>
    </row>
    <row r="2" spans="1:11" ht="12">
      <c r="A2" s="136" t="s">
        <v>176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>
      <c r="A3" s="137"/>
      <c r="B3" s="138" t="s">
        <v>177</v>
      </c>
      <c r="C3" s="138"/>
      <c r="D3" s="138"/>
      <c r="E3" s="138"/>
      <c r="F3" s="138"/>
      <c r="G3" s="138"/>
      <c r="H3" s="138"/>
      <c r="I3" s="138"/>
      <c r="J3" s="138"/>
      <c r="K3" s="138" t="s">
        <v>178</v>
      </c>
    </row>
    <row r="4" spans="1:11">
      <c r="A4" s="137"/>
      <c r="B4" s="137">
        <f>Nmin</f>
        <v>60</v>
      </c>
      <c r="C4" s="137">
        <f t="shared" ref="C4:K4" si="0">-ROUND(((C5-1+0.5*(B5-C5))/3*(Nmax-Nmin)-Nmax),0)</f>
        <v>62</v>
      </c>
      <c r="D4" s="137">
        <f t="shared" si="0"/>
        <v>67</v>
      </c>
      <c r="E4" s="139">
        <f t="shared" si="0"/>
        <v>71</v>
      </c>
      <c r="F4" s="137">
        <f t="shared" si="0"/>
        <v>75</v>
      </c>
      <c r="G4" s="137">
        <f t="shared" si="0"/>
        <v>80</v>
      </c>
      <c r="H4" s="137">
        <f t="shared" si="0"/>
        <v>85</v>
      </c>
      <c r="I4" s="137">
        <f t="shared" si="0"/>
        <v>89</v>
      </c>
      <c r="J4" s="137">
        <f t="shared" si="0"/>
        <v>93</v>
      </c>
      <c r="K4" s="137">
        <f t="shared" si="0"/>
        <v>98</v>
      </c>
    </row>
    <row r="5" spans="1:11">
      <c r="A5" s="137"/>
      <c r="B5" s="137">
        <v>4</v>
      </c>
      <c r="C5" s="137">
        <v>3.7</v>
      </c>
      <c r="D5" s="137">
        <v>3.3</v>
      </c>
      <c r="E5" s="137">
        <v>3</v>
      </c>
      <c r="F5" s="137">
        <v>2.7</v>
      </c>
      <c r="G5" s="137">
        <v>2.2999999999999998</v>
      </c>
      <c r="H5" s="137">
        <v>2</v>
      </c>
      <c r="I5" s="137">
        <v>1.7</v>
      </c>
      <c r="J5" s="137">
        <v>1.3</v>
      </c>
      <c r="K5" s="137">
        <v>1</v>
      </c>
    </row>
    <row r="6" spans="1:1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</row>
    <row r="9" spans="1:1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</row>
    <row r="10" spans="1:1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</row>
    <row r="11" spans="1:1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</row>
    <row r="12" spans="1:11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</row>
    <row r="13" spans="1:11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</row>
    <row r="14" spans="1:11" ht="12">
      <c r="A14" s="136" t="s">
        <v>179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</row>
    <row r="15" spans="1:11">
      <c r="A15" s="137"/>
      <c r="B15" s="137" t="s">
        <v>180</v>
      </c>
      <c r="C15" s="137">
        <v>62</v>
      </c>
      <c r="D15" s="137"/>
      <c r="E15" s="137"/>
      <c r="F15" s="137"/>
      <c r="G15" s="137"/>
      <c r="H15" s="137"/>
      <c r="I15" s="137"/>
      <c r="J15" s="137"/>
      <c r="K15" s="137"/>
    </row>
    <row r="16" spans="1:11">
      <c r="A16" s="137"/>
      <c r="B16" s="137" t="s">
        <v>181</v>
      </c>
      <c r="C16" s="137">
        <f>INDEX($B$5:$K$5,0,MATCH(C15,$B$4:$K$4,1))</f>
        <v>3.7</v>
      </c>
      <c r="D16" s="137"/>
      <c r="E16" s="137"/>
      <c r="F16" s="137"/>
      <c r="G16" s="137"/>
      <c r="H16" s="137"/>
      <c r="I16" s="137"/>
      <c r="J16" s="137"/>
      <c r="K16" s="137"/>
    </row>
    <row r="17" spans="1:11">
      <c r="A17" s="137"/>
      <c r="B17" s="137" t="s">
        <v>182</v>
      </c>
      <c r="C17" s="137">
        <f>1+3*(Nmax-C15)/(Nmax-Nmin)</f>
        <v>3.85</v>
      </c>
      <c r="D17" s="137"/>
      <c r="E17" s="137"/>
      <c r="F17" s="137"/>
      <c r="G17" s="137"/>
      <c r="H17" s="137"/>
      <c r="I17" s="137"/>
      <c r="J17" s="137"/>
      <c r="K17" s="137"/>
    </row>
    <row r="18" spans="1:11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</row>
    <row r="19" spans="1:11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</row>
    <row r="20" spans="1:11" ht="12">
      <c r="A20" s="136" t="s">
        <v>183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</row>
    <row r="21" spans="1:11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</row>
    <row r="22" spans="1:11" ht="12">
      <c r="A22" s="137"/>
      <c r="B22" s="136" t="s">
        <v>184</v>
      </c>
      <c r="C22" s="137">
        <v>100</v>
      </c>
      <c r="D22" s="137"/>
      <c r="E22" s="137"/>
      <c r="F22" s="137"/>
      <c r="G22" s="137"/>
      <c r="H22" s="137"/>
      <c r="I22" s="137"/>
      <c r="J22" s="137"/>
      <c r="K22" s="137"/>
    </row>
    <row r="23" spans="1:11" ht="12">
      <c r="A23" s="137"/>
      <c r="B23" s="136" t="s">
        <v>185</v>
      </c>
      <c r="C23" s="137">
        <v>60</v>
      </c>
      <c r="D23" s="137"/>
      <c r="E23" s="137"/>
      <c r="F23" s="137"/>
      <c r="G23" s="137"/>
      <c r="H23" s="137"/>
      <c r="I23" s="137"/>
      <c r="J23" s="137"/>
      <c r="K23" s="137"/>
    </row>
  </sheetData>
  <pageMargins left="0.7" right="0.7" top="0.75" bottom="0.75" header="0.3" footer="0.3"/>
  <pageSetup paperSize="9" firstPageNumber="214748364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B.Sc. Informatik</vt:lpstr>
      <vt:lpstr>Umrechnung</vt:lpstr>
      <vt:lpstr>'B.Sc. Informatik'!Druckbereich</vt:lpstr>
      <vt:lpstr>Nmax</vt:lpstr>
      <vt:lpstr>Nmin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fiedler</dc:creator>
  <dc:description/>
  <cp:lastModifiedBy>Kerstin Gries</cp:lastModifiedBy>
  <cp:revision>13</cp:revision>
  <dcterms:created xsi:type="dcterms:W3CDTF">2019-10-07T11:23:48Z</dcterms:created>
  <dcterms:modified xsi:type="dcterms:W3CDTF">2024-11-29T07:20:19Z</dcterms:modified>
  <dc:language>de-DE</dc:language>
</cp:coreProperties>
</file>